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Temp\Mérnöktanár\"/>
    </mc:Choice>
  </mc:AlternateContent>
  <xr:revisionPtr revIDLastSave="0" documentId="13_ncr:1_{092C732A-2AA2-4DC7-A99B-5A732AE4B724}" xr6:coauthVersionLast="45" xr6:coauthVersionMax="45" xr10:uidLastSave="{00000000-0000-0000-0000-000000000000}"/>
  <bookViews>
    <workbookView xWindow="-120" yWindow="-120" windowWidth="29040" windowHeight="15990" tabRatio="777" activeTab="7" xr2:uid="{00000000-000D-0000-FFFF-FFFF00000000}"/>
  </bookViews>
  <sheets>
    <sheet name="2.Osztott gépész-info" sheetId="6" r:id="rId1"/>
    <sheet name="3.Osztott gépész-info" sheetId="5" r:id="rId2"/>
    <sheet name="4.Osztott gépész" sheetId="1" r:id="rId3"/>
    <sheet name="5. Osztott gépész" sheetId="4" r:id="rId4"/>
    <sheet name="6. Osztott gépész" sheetId="3" r:id="rId5"/>
    <sheet name="7. Osztott gépész-info" sheetId="2" r:id="rId6"/>
    <sheet name="4. Osztott info" sheetId="7" r:id="rId7"/>
    <sheet name="5. Osztott info" sheetId="8" r:id="rId8"/>
    <sheet name="6. Osztott info" sheetId="11" r:id="rId9"/>
    <sheet name="Angol nyelvű" sheetId="13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9" i="13" l="1"/>
  <c r="T29" i="13"/>
  <c r="O30" i="11"/>
  <c r="T30" i="11"/>
  <c r="V29" i="13" l="1"/>
  <c r="S29" i="13"/>
  <c r="R29" i="13"/>
  <c r="R30" i="13" s="1"/>
  <c r="Q29" i="13"/>
  <c r="Q30" i="13" s="1"/>
  <c r="N29" i="13"/>
  <c r="M29" i="13"/>
  <c r="L29" i="13"/>
  <c r="L30" i="13" s="1"/>
  <c r="J29" i="13"/>
  <c r="I29" i="13"/>
  <c r="H29" i="13"/>
  <c r="G29" i="13"/>
  <c r="G30" i="13" s="1"/>
  <c r="E29" i="13"/>
  <c r="D29" i="13"/>
  <c r="C29" i="13"/>
  <c r="V30" i="13"/>
  <c r="V30" i="11"/>
  <c r="V31" i="11" s="1"/>
  <c r="S30" i="11"/>
  <c r="R30" i="11"/>
  <c r="Q30" i="11"/>
  <c r="Q31" i="11" s="1"/>
  <c r="N30" i="11"/>
  <c r="M30" i="11"/>
  <c r="M31" i="11" s="1"/>
  <c r="L30" i="11"/>
  <c r="L31" i="11" s="1"/>
  <c r="J30" i="11"/>
  <c r="I30" i="11"/>
  <c r="H30" i="11"/>
  <c r="G30" i="11"/>
  <c r="G31" i="11" s="1"/>
  <c r="E30" i="11"/>
  <c r="D30" i="11"/>
  <c r="C30" i="11"/>
  <c r="V34" i="8"/>
  <c r="T34" i="8"/>
  <c r="S34" i="8"/>
  <c r="R34" i="8"/>
  <c r="Q34" i="8"/>
  <c r="Q35" i="8" s="1"/>
  <c r="O34" i="8"/>
  <c r="N34" i="8"/>
  <c r="M34" i="8"/>
  <c r="L34" i="8"/>
  <c r="L35" i="8" s="1"/>
  <c r="J34" i="8"/>
  <c r="I34" i="8"/>
  <c r="H34" i="8"/>
  <c r="G34" i="8"/>
  <c r="G35" i="8" s="1"/>
  <c r="E34" i="8"/>
  <c r="D34" i="8"/>
  <c r="C34" i="8"/>
  <c r="V35" i="8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G23" i="7" s="1"/>
  <c r="F22" i="7"/>
  <c r="E22" i="7"/>
  <c r="D22" i="7"/>
  <c r="C22" i="7"/>
  <c r="V23" i="7"/>
  <c r="Q23" i="7"/>
  <c r="L23" i="7"/>
  <c r="V19" i="2"/>
  <c r="T19" i="2"/>
  <c r="S19" i="2"/>
  <c r="R19" i="2"/>
  <c r="Q19" i="2"/>
  <c r="O19" i="2"/>
  <c r="N19" i="2"/>
  <c r="M19" i="2"/>
  <c r="L19" i="2"/>
  <c r="J19" i="2"/>
  <c r="I19" i="2"/>
  <c r="H19" i="2"/>
  <c r="G19" i="2"/>
  <c r="E19" i="2"/>
  <c r="D19" i="2"/>
  <c r="R31" i="11" l="1"/>
  <c r="M30" i="13"/>
  <c r="H35" i="8"/>
  <c r="M23" i="7"/>
  <c r="H20" i="2"/>
  <c r="R23" i="7"/>
  <c r="H23" i="7"/>
  <c r="C30" i="13"/>
  <c r="H31" i="11"/>
  <c r="C31" i="11"/>
  <c r="R35" i="8"/>
  <c r="M35" i="8"/>
  <c r="C35" i="8"/>
  <c r="C23" i="7"/>
  <c r="H30" i="13"/>
  <c r="C19" i="2"/>
  <c r="V30" i="3"/>
  <c r="T30" i="3"/>
  <c r="S30" i="3"/>
  <c r="R30" i="3"/>
  <c r="Q30" i="3"/>
  <c r="O30" i="3"/>
  <c r="N30" i="3"/>
  <c r="M30" i="3"/>
  <c r="L30" i="3"/>
  <c r="J30" i="3"/>
  <c r="I30" i="3"/>
  <c r="H30" i="3"/>
  <c r="G30" i="3"/>
  <c r="G31" i="3" s="1"/>
  <c r="E30" i="3"/>
  <c r="D30" i="3"/>
  <c r="C30" i="3"/>
  <c r="V31" i="3"/>
  <c r="Q31" i="3"/>
  <c r="L31" i="3"/>
  <c r="V36" i="4"/>
  <c r="T36" i="4"/>
  <c r="S36" i="4"/>
  <c r="R36" i="4"/>
  <c r="Q36" i="4"/>
  <c r="O36" i="4"/>
  <c r="N36" i="4"/>
  <c r="M36" i="4"/>
  <c r="L36" i="4"/>
  <c r="L37" i="4" s="1"/>
  <c r="J36" i="4"/>
  <c r="I36" i="4"/>
  <c r="H36" i="4"/>
  <c r="G36" i="4"/>
  <c r="G37" i="4" s="1"/>
  <c r="E36" i="4"/>
  <c r="D36" i="4"/>
  <c r="C36" i="4"/>
  <c r="V37" i="4"/>
  <c r="Q37" i="4"/>
  <c r="L22" i="1"/>
  <c r="L23" i="1" s="1"/>
  <c r="J22" i="1"/>
  <c r="I22" i="1"/>
  <c r="H22" i="1"/>
  <c r="G22" i="1"/>
  <c r="G23" i="1" s="1"/>
  <c r="E22" i="1"/>
  <c r="D22" i="1"/>
  <c r="C22" i="1"/>
  <c r="Q24" i="5"/>
  <c r="O24" i="5"/>
  <c r="N24" i="5"/>
  <c r="M24" i="5"/>
  <c r="L24" i="5"/>
  <c r="L25" i="5" s="1"/>
  <c r="J24" i="5"/>
  <c r="I24" i="5"/>
  <c r="H24" i="5"/>
  <c r="G24" i="5"/>
  <c r="G25" i="5" s="1"/>
  <c r="E24" i="5"/>
  <c r="D24" i="5"/>
  <c r="C24" i="5"/>
  <c r="Q25" i="5"/>
  <c r="V32" i="6"/>
  <c r="V33" i="6" s="1"/>
  <c r="T32" i="6"/>
  <c r="S32" i="6"/>
  <c r="R32" i="6"/>
  <c r="Q32" i="6"/>
  <c r="Q33" i="6" s="1"/>
  <c r="O32" i="6"/>
  <c r="N32" i="6"/>
  <c r="M32" i="6"/>
  <c r="L32" i="6"/>
  <c r="L33" i="6" s="1"/>
  <c r="J32" i="6"/>
  <c r="I32" i="6"/>
  <c r="H32" i="6"/>
  <c r="G32" i="6"/>
  <c r="G33" i="6" s="1"/>
  <c r="E32" i="6"/>
  <c r="D32" i="6"/>
  <c r="C32" i="6"/>
  <c r="H31" i="3" l="1"/>
  <c r="M33" i="6"/>
  <c r="R33" i="6"/>
  <c r="R37" i="4"/>
  <c r="M25" i="5"/>
  <c r="H23" i="1"/>
  <c r="H37" i="4"/>
  <c r="M31" i="3"/>
  <c r="R31" i="3"/>
  <c r="C37" i="4"/>
  <c r="M37" i="4"/>
  <c r="C31" i="3"/>
  <c r="H25" i="5"/>
  <c r="C23" i="1"/>
  <c r="C25" i="5"/>
  <c r="H33" i="6"/>
  <c r="C33" i="6"/>
  <c r="R20" i="2" l="1"/>
  <c r="V20" i="2"/>
  <c r="Q20" i="2"/>
  <c r="L20" i="2"/>
  <c r="G20" i="2"/>
  <c r="M20" i="2"/>
  <c r="C2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i5</author>
  </authors>
  <commentList>
    <comment ref="A47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i5:</t>
        </r>
        <r>
          <rPr>
            <sz val="9"/>
            <color indexed="81"/>
            <rFont val="Tahoma"/>
            <family val="2"/>
            <charset val="238"/>
          </rPr>
          <t xml:space="preserve">
ez a tárgy marad?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tc={A7E8A861-8C3D-44EE-9CCC-81833D165797}</author>
    <author>i5</author>
  </authors>
  <commentList>
    <comment ref="A15" authorId="0" shapeId="0" xr:uid="{00000000-0006-0000-0900-000001000000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DUEL/N-TKK-135</t>
      </text>
    </comment>
    <comment ref="B52" authorId="1" shapeId="0" xr:uid="{00000000-0006-0000-0900-000002000000}">
      <text>
        <r>
          <rPr>
            <b/>
            <sz val="9"/>
            <color indexed="81"/>
            <rFont val="Tahoma"/>
            <family val="2"/>
            <charset val="238"/>
          </rPr>
          <t>i5:</t>
        </r>
        <r>
          <rPr>
            <sz val="9"/>
            <color indexed="81"/>
            <rFont val="Tahoma"/>
            <family val="2"/>
            <charset val="238"/>
          </rPr>
          <t xml:space="preserve">
ez infos tárgy</t>
        </r>
      </text>
    </comment>
    <comment ref="B53" authorId="1" shapeId="0" xr:uid="{00000000-0006-0000-0900-000003000000}">
      <text>
        <r>
          <rPr>
            <b/>
            <sz val="9"/>
            <color indexed="81"/>
            <rFont val="Tahoma"/>
            <family val="2"/>
            <charset val="238"/>
          </rPr>
          <t>i5:</t>
        </r>
        <r>
          <rPr>
            <sz val="9"/>
            <color indexed="81"/>
            <rFont val="Tahoma"/>
            <family val="2"/>
            <charset val="238"/>
          </rPr>
          <t xml:space="preserve">
ez infos tárgy</t>
        </r>
      </text>
    </comment>
  </commentList>
</comments>
</file>

<file path=xl/sharedStrings.xml><?xml version="1.0" encoding="utf-8"?>
<sst xmlns="http://schemas.openxmlformats.org/spreadsheetml/2006/main" count="1327" uniqueCount="280">
  <si>
    <t>4. Osztott mérnöktanár - gépészet-mechatronikai szakirány</t>
  </si>
  <si>
    <t>Főiskolai tanári után ---&gt; MA (azonos): 60 kr.</t>
  </si>
  <si>
    <t xml:space="preserve">            szakterületi: 45; ped-pszich:9; szakmódszertan:6)</t>
  </si>
  <si>
    <t xml:space="preserve">Tantárgy kódja: </t>
  </si>
  <si>
    <t>Tárgy név:</t>
  </si>
  <si>
    <t>Félévek - heti óraszám</t>
  </si>
  <si>
    <t>Előfeltétel</t>
  </si>
  <si>
    <t>ea</t>
  </si>
  <si>
    <t>gy</t>
  </si>
  <si>
    <t> l /i</t>
  </si>
  <si>
    <t> k </t>
  </si>
  <si>
    <t> kr </t>
  </si>
  <si>
    <t>kr</t>
  </si>
  <si>
    <t>DUEL-MUG-113</t>
  </si>
  <si>
    <t>Mechatronika projekt 1</t>
  </si>
  <si>
    <t>F</t>
  </si>
  <si>
    <t xml:space="preserve">DUEL-MUA-152 </t>
  </si>
  <si>
    <t>Korszerű anyag- és gyártástechnológiák</t>
  </si>
  <si>
    <t>V</t>
  </si>
  <si>
    <t>DUEL-MUG-155</t>
  </si>
  <si>
    <t>Mechatronika alapjai</t>
  </si>
  <si>
    <t xml:space="preserve">DUEL-MUG-158 </t>
  </si>
  <si>
    <t>Szenzorok és aktuátorok</t>
  </si>
  <si>
    <t>DUEL-ISR-117</t>
  </si>
  <si>
    <t>Villamos gépek</t>
  </si>
  <si>
    <t>DUEL-TKK-151</t>
  </si>
  <si>
    <t>Pedagógiai kutatásmódszertan</t>
  </si>
  <si>
    <t>DUEL-MUG-255</t>
  </si>
  <si>
    <t>Karbantartási stratégiák</t>
  </si>
  <si>
    <t>DUEL-MUG-217</t>
  </si>
  <si>
    <t>Mechatronika projekt 2</t>
  </si>
  <si>
    <t xml:space="preserve">DUEL-MUG-259 </t>
  </si>
  <si>
    <t>Villamos hajtástechnika</t>
  </si>
  <si>
    <t>Választható szakmai</t>
  </si>
  <si>
    <t>V/F</t>
  </si>
  <si>
    <t>DUEL-TKK-116</t>
  </si>
  <si>
    <t>DUEL-TKK-213</t>
  </si>
  <si>
    <t>Választható pedagógia - pszichológia tárgyak</t>
  </si>
  <si>
    <t>  l </t>
  </si>
  <si>
    <t>DUEL-TKK-110</t>
  </si>
  <si>
    <t>Andragógia</t>
  </si>
  <si>
    <t>DUEL-TKK-250</t>
  </si>
  <si>
    <t>Gazdaság és szakképzés</t>
  </si>
  <si>
    <t>DUEL-TKK-904</t>
  </si>
  <si>
    <t>Konfliktuskezelés</t>
  </si>
  <si>
    <t>DUEL-TKK-905</t>
  </si>
  <si>
    <t>Pedagógus pálya alapjai</t>
  </si>
  <si>
    <t>DUEL-TKK-215</t>
  </si>
  <si>
    <t>Tudásszint- és kompetenciamérés</t>
  </si>
  <si>
    <t>DUEL-MUA-256</t>
  </si>
  <si>
    <t>Szerelési és javítási technológiák</t>
  </si>
  <si>
    <t xml:space="preserve">DUEN-MUA-254 </t>
  </si>
  <si>
    <t xml:space="preserve">Mérnöki anyagok károsodása </t>
  </si>
  <si>
    <t>7. Osztott mérnöktanár -  gépészet-mechatronika és informatika szakirány</t>
  </si>
  <si>
    <t xml:space="preserve">           Mesterszintű szakirányú után ---&gt; MA (szakirány): 60 kr.</t>
  </si>
  <si>
    <t xml:space="preserve">            (ped-pszich: 28; szakmódszertan: 8; összefüggő isk. gy.: 20; gyakorlati kurzushoz kapcsolódó: 4)</t>
  </si>
  <si>
    <t>Félévek -óraszám/félév</t>
  </si>
  <si>
    <t>l</t>
  </si>
  <si>
    <t> l </t>
  </si>
  <si>
    <t>DUEL-TKK-152</t>
  </si>
  <si>
    <t>DUEL-TKK-153</t>
  </si>
  <si>
    <t>DUEL-TKK-150</t>
  </si>
  <si>
    <t>DUEL-TKK-210</t>
  </si>
  <si>
    <t>Didaktika (Oktatáselmélet és szervezés)</t>
  </si>
  <si>
    <t>DUEL-TKK-115 v. DUEL-TKK-214</t>
  </si>
  <si>
    <t>DUEL-TKK-</t>
  </si>
  <si>
    <t>DUEL-TKK-212</t>
  </si>
  <si>
    <t>DUEL-TKK-216</t>
  </si>
  <si>
    <t>Pedagógiai szeminárium II. (Portfólió+pedagógia+módszertan)</t>
  </si>
  <si>
    <t>6. Osztott mérnöktanár - gépészet-mechatronika szakirány</t>
  </si>
  <si>
    <t xml:space="preserve">                                             6. Szakoktató (BSc) ---&gt; mérnöktanár (MA): 120 kr.</t>
  </si>
  <si>
    <t>Szakoktató (BSc) ---&gt; mérnöktanár (MA): 120 kr.</t>
  </si>
  <si>
    <t xml:space="preserve">                                      </t>
  </si>
  <si>
    <t>(szakterületi:50; szakmódszertan:15; összefüggő isk.gy:20)</t>
  </si>
  <si>
    <t>DUEL-MUG-110</t>
  </si>
  <si>
    <t>Gépszerkezettan 2.</t>
  </si>
  <si>
    <t xml:space="preserve">DUEL-MUG-155 </t>
  </si>
  <si>
    <t xml:space="preserve">DUEL-ISR-117 </t>
  </si>
  <si>
    <t>Mechatronika projekt 1.</t>
  </si>
  <si>
    <t>DUEL-TKK-115</t>
  </si>
  <si>
    <t>DUEL-MUG-215</t>
  </si>
  <si>
    <t>Gépszerkezettan 3.</t>
  </si>
  <si>
    <t>DUEL-MUG-213</t>
  </si>
  <si>
    <t>Gépészeti méréstechnika</t>
  </si>
  <si>
    <t>Mechatronika projekt 2.</t>
  </si>
  <si>
    <t>DUEL-TKK-214</t>
  </si>
  <si>
    <t>Választható pedagógia-pszichológia I.</t>
  </si>
  <si>
    <t>DUEL-TKK-113</t>
  </si>
  <si>
    <t>A szakterületi tárgyak (Sz1-Sz10) a szakoktató és a mérnökképzés különbözetéből adódó tárgyakat jelenti (50 kr.)</t>
  </si>
  <si>
    <t xml:space="preserve">DUEL-MUA-116 </t>
  </si>
  <si>
    <t>Szerkezeti anyagok technológiája</t>
  </si>
  <si>
    <t xml:space="preserve">DUEL-MUT-110 </t>
  </si>
  <si>
    <t>Környezetvédelem és energiagazdálkodás</t>
  </si>
  <si>
    <t>DUEL-MUG-117</t>
  </si>
  <si>
    <t>Minőségirányítás</t>
  </si>
  <si>
    <t>5. Osztott mérnöktanár - gépészet-mechatronikai szakirány</t>
  </si>
  <si>
    <t xml:space="preserve">                                                    Főiskolai tanári után ---&gt; újabb tanári MA: 120 kr.</t>
  </si>
  <si>
    <t xml:space="preserve">                                                     (szakterületi: 100; ped-pszich.: 14; szakmódszertani:6)</t>
  </si>
  <si>
    <t>*Szakterületi 100 kerdit a gépészmérnöki és a mérnökinformatikai alapképzési szakok (BSc) szakterületi tárgyainak különbözőségéből adódik</t>
  </si>
  <si>
    <t>Elvárt előismeret: matematika, fizika, villamosságtan</t>
  </si>
  <si>
    <t>Tantárgykód</t>
  </si>
  <si>
    <t>Tantárgy neve</t>
  </si>
  <si>
    <t>1</t>
  </si>
  <si>
    <t>2</t>
  </si>
  <si>
    <t>3</t>
  </si>
  <si>
    <t>4</t>
  </si>
  <si>
    <t>k</t>
  </si>
  <si>
    <t xml:space="preserve">DUEL-MUG-152 </t>
  </si>
  <si>
    <t>Mechanika 1.</t>
  </si>
  <si>
    <t>DUEL-MUT-250</t>
  </si>
  <si>
    <t>Hő- és áramlástan</t>
  </si>
  <si>
    <t xml:space="preserve">DUEL-MUA-211 </t>
  </si>
  <si>
    <t>Kémia és anyagismeret</t>
  </si>
  <si>
    <t>DUEL-MUG-214</t>
  </si>
  <si>
    <t>Gépszerkezettan 1.</t>
  </si>
  <si>
    <t xml:space="preserve">DUEL-MUG-257 </t>
  </si>
  <si>
    <t>Mechanika 2.</t>
  </si>
  <si>
    <t>DUEL-MUG-212</t>
  </si>
  <si>
    <t>CAD</t>
  </si>
  <si>
    <t xml:space="preserve">DUEL-MUG-113 </t>
  </si>
  <si>
    <t>DUEL-MUG-214 DUEL-MUG-152</t>
  </si>
  <si>
    <t>DUEL-MUG-257</t>
  </si>
  <si>
    <t>DUEL-MUG-210</t>
  </si>
  <si>
    <t>Általános géptan</t>
  </si>
  <si>
    <t xml:space="preserve">DUEL-MUG-153 </t>
  </si>
  <si>
    <t>Mechanika 3.</t>
  </si>
  <si>
    <t>DUEL-MUG-152</t>
  </si>
  <si>
    <t>3. Osztott mérnöktanár - gépészet-mechatronikai szakirány</t>
  </si>
  <si>
    <t>Szakterületi alapvégzettségei után (pedagógiai pályán lévők) ---&gt; MA (azonos): 90 kr.</t>
  </si>
  <si>
    <t>Választható szakmai II.</t>
  </si>
  <si>
    <t>Szakmai ismeretek 1. és 2.</t>
  </si>
  <si>
    <t>Gépészet-mechatronika</t>
  </si>
  <si>
    <t>DUEL-MUA-152</t>
  </si>
  <si>
    <t>Informatika</t>
  </si>
  <si>
    <t>2. Osztott mérnöktanár - gépészet-mechatronika, informatika szakirány</t>
  </si>
  <si>
    <t>Alapszintű szakirányú végzettség után 4 félév, 120 kredit, amelyben az összefüggő iskolai gyakorlat 2 félév.</t>
  </si>
  <si>
    <r>
      <t xml:space="preserve">pedagógiai, pszichológiai elméleti és gyakorlati ismeretek: 30 kr, szakmódszertan: 15kr, szabadon választható: 5 kr, </t>
    </r>
    <r>
      <rPr>
        <b/>
        <sz val="11"/>
        <color rgb="FFFF0000"/>
        <rFont val="Calibri"/>
        <family val="2"/>
        <charset val="238"/>
        <scheme val="minor"/>
      </rPr>
      <t>szakmai 10 kr</t>
    </r>
  </si>
  <si>
    <t>képzéssel párhuzamosan folyó gyakorlatok: 5k (tárgyakba beépítve)</t>
  </si>
  <si>
    <t>összefüggő egyéni iskolai gyakorlathoz közvetlenül kapcsolódó feladatok és portfólió: 10 kr</t>
  </si>
  <si>
    <t>*köznevelési intézményben, felnőttképzést folytató intézményben megszervezett gyakorlat: 40 kredit</t>
  </si>
  <si>
    <t>*: az előzetesen megszerzett köznevelési munkatapasztalat elismerése esetén a 4. félév teljesítése nem szükséges.</t>
  </si>
  <si>
    <t>Pedagógiai szeminárium I. (Portfólió+pedagógia+módszertan)</t>
  </si>
  <si>
    <t>Pedagógiai szeminárium II. (Portfólió)</t>
  </si>
  <si>
    <t>4. Osztott mérnöktanár -  informatika szakirány</t>
  </si>
  <si>
    <t xml:space="preserve">            szaktürleti: 45; ped-pszich:9; szakmódszertan:6)</t>
  </si>
  <si>
    <t>DUEL-ISR-118</t>
  </si>
  <si>
    <t>Számítógép és hálózati architektúrák</t>
  </si>
  <si>
    <t>DUEL-ISR-155</t>
  </si>
  <si>
    <t>Informatikai rendszerek minőségbiztosítása és auditja</t>
  </si>
  <si>
    <t>DUEL-ISF-112</t>
  </si>
  <si>
    <t>Internet technológiák</t>
  </si>
  <si>
    <t>Szkript nyelvek</t>
  </si>
  <si>
    <t>DUEL-ISR-257</t>
  </si>
  <si>
    <t>Windows operációs rendszer</t>
  </si>
  <si>
    <t>DUEL-ISF-210</t>
  </si>
  <si>
    <t>Adatbáziskezelés</t>
  </si>
  <si>
    <t xml:space="preserve">Választható szakmai </t>
  </si>
  <si>
    <t>DUEL-ISF-250</t>
  </si>
  <si>
    <t>Mesterséges intelligencia alapjai</t>
  </si>
  <si>
    <t>DUEL-ISR-250</t>
  </si>
  <si>
    <t>Adatbiztonság, adatvédelem</t>
  </si>
  <si>
    <t xml:space="preserve">                                                     Főiskolai tanári után ---&gt; újabb tanári MA: 120 kr.</t>
  </si>
  <si>
    <t>DUEN-ISF-111</t>
  </si>
  <si>
    <t>Bevezetés a programozásba</t>
  </si>
  <si>
    <t>Mérnöki matematika 1.</t>
  </si>
  <si>
    <t>DUEN-IMA-153</t>
  </si>
  <si>
    <t>Számítástudomány alapjai 1.</t>
  </si>
  <si>
    <t>Programozás 1.</t>
  </si>
  <si>
    <t>Számítástudomány alapjai 2. </t>
  </si>
  <si>
    <t>Szakterületi választható</t>
  </si>
  <si>
    <t>DUEL-ISR-159</t>
  </si>
  <si>
    <t>Linux operációs rendszerek</t>
  </si>
  <si>
    <t>DUEL-ISR-116</t>
  </si>
  <si>
    <t>DUEL-ISF-111</t>
  </si>
  <si>
    <t>DUEL-ISR-258</t>
  </si>
  <si>
    <t>Hálózat menedzselés 1.</t>
  </si>
  <si>
    <t>Választható szakterületi tárgyak</t>
  </si>
  <si>
    <t>DUEL-ISR-157</t>
  </si>
  <si>
    <t>Mérés- és irányítástechnika </t>
  </si>
  <si>
    <t>6. Osztott mérnöktanár - informatika szakirány</t>
  </si>
  <si>
    <t xml:space="preserve">                                             Szakoktató (BSc) ---&gt; mérnöktanár (MA): 120 kr.</t>
  </si>
  <si>
    <t xml:space="preserve">                                      (szakterületi:50; szakmódszertan:15; összefüggő isk.gy:20)</t>
  </si>
  <si>
    <t>DUEL-ISF-253</t>
  </si>
  <si>
    <t>Web programozás</t>
  </si>
  <si>
    <t>DUEL-TKK-906</t>
  </si>
  <si>
    <t>Teacher of Engineering Major</t>
  </si>
  <si>
    <t xml:space="preserve">                                           2. Following basic pofessional qualifications ---&gt; MA (identical): 120 cr.</t>
  </si>
  <si>
    <t>Teacher of Engineering, Divided training- Informatics Specialisation</t>
  </si>
  <si>
    <t xml:space="preserve">Subject code: </t>
  </si>
  <si>
    <t>Name of subject:</t>
  </si>
  <si>
    <t>Semesters - number of classes per week</t>
  </si>
  <si>
    <t>4*</t>
  </si>
  <si>
    <t>Prerequisites</t>
  </si>
  <si>
    <t>lec</t>
  </si>
  <si>
    <t>sem</t>
  </si>
  <si>
    <t> lab </t>
  </si>
  <si>
    <t> req </t>
  </si>
  <si>
    <t> cr </t>
  </si>
  <si>
    <t>E</t>
  </si>
  <si>
    <t>M</t>
  </si>
  <si>
    <t>DUEN-TKK-213</t>
  </si>
  <si>
    <t>DUEN-TKK-216</t>
  </si>
  <si>
    <t>lec=lecture, sem=seminar, req=requirements, cr=credits</t>
  </si>
  <si>
    <t>E=exam;  M=midterm mark</t>
  </si>
  <si>
    <t>Optional Pedagogy-Psychology Subjects</t>
  </si>
  <si>
    <t>* Can be validated for those working in the pedagogical field</t>
  </si>
  <si>
    <t>Optional professional</t>
  </si>
  <si>
    <t>Web programming</t>
  </si>
  <si>
    <t xml:space="preserve">Digitális pedagógia </t>
  </si>
  <si>
    <t>Digitális pedagógia</t>
  </si>
  <si>
    <t>Economy and Vocational Education</t>
  </si>
  <si>
    <t>Conflict Management</t>
  </si>
  <si>
    <t>The Basics of Teacher's Career</t>
  </si>
  <si>
    <t>Pedagógia-pszichológia választható</t>
  </si>
  <si>
    <t>Digital Pedagogy</t>
  </si>
  <si>
    <t>Optional Professional</t>
  </si>
  <si>
    <t>E/M</t>
  </si>
  <si>
    <t>Optional Pedagogy-Psychology</t>
  </si>
  <si>
    <t>Informatika projekt 1</t>
  </si>
  <si>
    <t>DUEL-ISF-217</t>
  </si>
  <si>
    <t>Informatika projekt 1.</t>
  </si>
  <si>
    <t>Elektronika és digitális technika</t>
  </si>
  <si>
    <t>DUEL-ISR-119</t>
  </si>
  <si>
    <t>IT project 1.</t>
  </si>
  <si>
    <t>DUEN-ISF-112</t>
  </si>
  <si>
    <t>DUEN-ISF-253</t>
  </si>
  <si>
    <t>DUEN-ISF-217</t>
  </si>
  <si>
    <t>Összesen kontakt óraszám</t>
  </si>
  <si>
    <t>Internet technologies</t>
  </si>
  <si>
    <t>DUEL-IMA-251</t>
  </si>
  <si>
    <t>Numerikus módszerek</t>
  </si>
  <si>
    <t>DUEN-TKK-152</t>
  </si>
  <si>
    <t>DUEN-TKK-153</t>
  </si>
  <si>
    <t>DUEN-TKK-210</t>
  </si>
  <si>
    <t>DUEN-TKK-151</t>
  </si>
  <si>
    <t>DUEN-TKK-115</t>
  </si>
  <si>
    <t>DUEN-TKK-214</t>
  </si>
  <si>
    <t>DUEN-TKK-215</t>
  </si>
  <si>
    <t>DUEN-TKK-113</t>
  </si>
  <si>
    <t>DUEN-TKK-116</t>
  </si>
  <si>
    <t>DUEN-TKK-212</t>
  </si>
  <si>
    <t>DUEN-TKK-110</t>
  </si>
  <si>
    <t>DUEN-TKK-250</t>
  </si>
  <si>
    <t>DUEN-TKK-904</t>
  </si>
  <si>
    <t>DUEN-TKK-906</t>
  </si>
  <si>
    <t>DUEL-IMA-152</t>
  </si>
  <si>
    <t>DUEL-IMA-153</t>
  </si>
  <si>
    <t>DUEL-ISF-213</t>
  </si>
  <si>
    <t>DUEL-IMA-213</t>
  </si>
  <si>
    <t>DUEL-TKK-134</t>
  </si>
  <si>
    <t>Multimédia (M)</t>
  </si>
  <si>
    <t>Pszichológia 1. (Általános és fejlődéslélektan)</t>
  </si>
  <si>
    <t>Pszichológia 2. (Társadalom-, személyiség- és neveléslélektan)</t>
  </si>
  <si>
    <t>Neveléstan</t>
  </si>
  <si>
    <t>DUEN-TKK-135</t>
  </si>
  <si>
    <t>Szakmódszertan 1.</t>
  </si>
  <si>
    <t>Szakmódszertan 2.</t>
  </si>
  <si>
    <t>Összefüggő egyéni iskolai gyakorlat 1.</t>
  </si>
  <si>
    <t>Szakmódszertan 3.</t>
  </si>
  <si>
    <t>Összefüggő egyéni iskolai gyakorlat 2.</t>
  </si>
  <si>
    <t>DUEL-TKK-135</t>
  </si>
  <si>
    <t>Pedagógiai szeminárium I. (portfólió+pedagógia+módszertan)</t>
  </si>
  <si>
    <t xml:space="preserve">Szakmódszertan 1.  vagy Szakmódszertan 2. </t>
  </si>
  <si>
    <t>Psychology 1.</t>
  </si>
  <si>
    <t>Psychology 2.</t>
  </si>
  <si>
    <t>Pedagogical seminar</t>
  </si>
  <si>
    <t>Multimedia (M)</t>
  </si>
  <si>
    <t>DUEN-TKK-134</t>
  </si>
  <si>
    <t>DUEN-TKK-150</t>
  </si>
  <si>
    <t>Pedagogical Studies</t>
  </si>
  <si>
    <t>Didactics</t>
  </si>
  <si>
    <t>Research Methodology of Education</t>
  </si>
  <si>
    <t>Measuring of knowledge and competences</t>
  </si>
  <si>
    <t>Individual School Practice 1.</t>
  </si>
  <si>
    <t>Individual School Practice 2.</t>
  </si>
  <si>
    <t>Andragogy</t>
  </si>
  <si>
    <t>Professional Methodology 3.</t>
  </si>
  <si>
    <t>Professional Methodology 1.</t>
  </si>
  <si>
    <t>Professional Methodology 2.</t>
  </si>
  <si>
    <t>DUEL-ISF-010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</si>
</sst>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sz val="13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3.5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1"/>
      <color rgb="FF00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b/>
      <sz val="13.5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3.5"/>
      <name val="Calibri"/>
      <family val="2"/>
      <charset val="238"/>
      <scheme val="minor"/>
    </font>
    <font>
      <sz val="13.5"/>
      <name val="Calibri"/>
      <family val="2"/>
      <scheme val="minor"/>
    </font>
    <font>
      <sz val="10"/>
      <name val="Calibri"/>
      <family val="2"/>
    </font>
    <font>
      <sz val="14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1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87">
    <xf numFmtId="0" fontId="0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3" fillId="0" borderId="0"/>
    <xf numFmtId="0" fontId="23" fillId="0" borderId="74" applyNumberFormat="0" applyFill="0" applyAlignment="0" applyProtection="0"/>
    <xf numFmtId="0" fontId="24" fillId="0" borderId="75" applyNumberFormat="0" applyFill="0" applyAlignment="0" applyProtection="0"/>
    <xf numFmtId="0" fontId="25" fillId="0" borderId="76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7" borderId="77" applyNumberFormat="0" applyAlignment="0" applyProtection="0"/>
    <xf numFmtId="0" fontId="29" fillId="8" borderId="78" applyNumberFormat="0" applyAlignment="0" applyProtection="0"/>
    <xf numFmtId="0" fontId="30" fillId="8" borderId="77" applyNumberFormat="0" applyAlignment="0" applyProtection="0"/>
    <xf numFmtId="0" fontId="31" fillId="0" borderId="79" applyNumberFormat="0" applyFill="0" applyAlignment="0" applyProtection="0"/>
    <xf numFmtId="0" fontId="32" fillId="9" borderId="80" applyNumberForma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82" applyNumberFormat="0" applyFill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9" borderId="0" applyNumberFormat="0" applyBorder="0" applyAlignment="0" applyProtection="0"/>
    <xf numFmtId="0" fontId="34" fillId="22" borderId="0" applyNumberFormat="0" applyBorder="0" applyAlignment="0" applyProtection="0"/>
    <xf numFmtId="0" fontId="34" fillId="25" borderId="0" applyNumberFormat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2" fillId="10" borderId="81" applyNumberFormat="0" applyFont="0" applyAlignment="0" applyProtection="0"/>
    <xf numFmtId="0" fontId="36" fillId="6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45" fillId="0" borderId="0"/>
    <xf numFmtId="0" fontId="1" fillId="10" borderId="8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4" fillId="0" borderId="0" applyNumberFormat="0" applyFill="0" applyBorder="0" applyAlignment="0" applyProtection="0"/>
    <xf numFmtId="0" fontId="1" fillId="10" borderId="8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7" fillId="0" borderId="0"/>
    <xf numFmtId="9" fontId="4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8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</cellStyleXfs>
  <cellXfs count="822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left"/>
    </xf>
    <xf numFmtId="0" fontId="18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/>
    <xf numFmtId="0" fontId="8" fillId="0" borderId="5" xfId="0" applyFont="1" applyBorder="1" applyAlignment="1">
      <alignment wrapText="1"/>
    </xf>
    <xf numFmtId="0" fontId="0" fillId="0" borderId="0" xfId="0" applyFill="1"/>
    <xf numFmtId="0" fontId="9" fillId="0" borderId="7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9" fillId="0" borderId="92" xfId="0" applyFont="1" applyBorder="1" applyAlignment="1">
      <alignment wrapText="1"/>
    </xf>
    <xf numFmtId="0" fontId="9" fillId="0" borderId="53" xfId="0" applyFont="1" applyBorder="1" applyAlignment="1">
      <alignment horizontal="center" wrapText="1"/>
    </xf>
    <xf numFmtId="0" fontId="9" fillId="0" borderId="60" xfId="0" applyFont="1" applyBorder="1" applyAlignment="1">
      <alignment horizontal="center" wrapText="1"/>
    </xf>
    <xf numFmtId="0" fontId="12" fillId="0" borderId="60" xfId="0" applyFont="1" applyBorder="1" applyAlignment="1">
      <alignment horizontal="center" wrapText="1"/>
    </xf>
    <xf numFmtId="0" fontId="9" fillId="0" borderId="55" xfId="0" applyFont="1" applyBorder="1" applyAlignment="1">
      <alignment horizontal="center" wrapText="1"/>
    </xf>
    <xf numFmtId="0" fontId="12" fillId="0" borderId="94" xfId="0" applyFont="1" applyFill="1" applyBorder="1" applyAlignment="1">
      <alignment horizontal="center" wrapText="1"/>
    </xf>
    <xf numFmtId="0" fontId="12" fillId="0" borderId="90" xfId="0" applyFont="1" applyFill="1" applyBorder="1" applyAlignment="1">
      <alignment horizontal="center" wrapText="1"/>
    </xf>
    <xf numFmtId="0" fontId="12" fillId="0" borderId="108" xfId="0" applyFont="1" applyFill="1" applyBorder="1" applyAlignment="1">
      <alignment horizontal="center" wrapText="1"/>
    </xf>
    <xf numFmtId="0" fontId="12" fillId="0" borderId="99" xfId="0" applyFont="1" applyFill="1" applyBorder="1" applyAlignment="1">
      <alignment horizontal="center" wrapText="1"/>
    </xf>
    <xf numFmtId="0" fontId="12" fillId="0" borderId="27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90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31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6" xfId="0" applyFont="1" applyFill="1" applyBorder="1" applyAlignment="1">
      <alignment wrapText="1"/>
    </xf>
    <xf numFmtId="0" fontId="9" fillId="0" borderId="9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wrapText="1"/>
    </xf>
    <xf numFmtId="0" fontId="12" fillId="0" borderId="96" xfId="0" applyFont="1" applyFill="1" applyBorder="1" applyAlignment="1">
      <alignment horizontal="left" vertical="center" wrapText="1"/>
    </xf>
    <xf numFmtId="0" fontId="12" fillId="0" borderId="94" xfId="0" applyFont="1" applyFill="1" applyBorder="1" applyAlignment="1">
      <alignment horizontal="left" vertical="center" wrapText="1"/>
    </xf>
    <xf numFmtId="0" fontId="12" fillId="0" borderId="96" xfId="0" applyFont="1" applyFill="1" applyBorder="1" applyAlignment="1">
      <alignment horizontal="center" vertical="center" wrapText="1"/>
    </xf>
    <xf numFmtId="0" fontId="12" fillId="0" borderId="93" xfId="0" applyFont="1" applyFill="1" applyBorder="1" applyAlignment="1">
      <alignment horizontal="center" vertical="center" wrapText="1"/>
    </xf>
    <xf numFmtId="0" fontId="12" fillId="0" borderId="97" xfId="0" applyFont="1" applyFill="1" applyBorder="1" applyAlignment="1">
      <alignment horizontal="center" vertical="center" wrapText="1"/>
    </xf>
    <xf numFmtId="0" fontId="12" fillId="0" borderId="91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 horizontal="center" wrapText="1"/>
    </xf>
    <xf numFmtId="0" fontId="9" fillId="0" borderId="91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9" fillId="0" borderId="83" xfId="0" applyFont="1" applyFill="1" applyBorder="1" applyAlignment="1">
      <alignment horizontal="left" wrapText="1"/>
    </xf>
    <xf numFmtId="0" fontId="12" fillId="0" borderId="69" xfId="0" applyFont="1" applyFill="1" applyBorder="1" applyAlignment="1">
      <alignment horizontal="left" vertical="center" wrapText="1"/>
    </xf>
    <xf numFmtId="0" fontId="12" fillId="0" borderId="70" xfId="0" applyFont="1" applyFill="1" applyBorder="1" applyAlignment="1">
      <alignment horizontal="left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 wrapText="1"/>
    </xf>
    <xf numFmtId="0" fontId="0" fillId="0" borderId="64" xfId="0" applyFill="1" applyBorder="1" applyAlignment="1">
      <alignment wrapText="1"/>
    </xf>
    <xf numFmtId="0" fontId="9" fillId="0" borderId="7" xfId="0" applyFont="1" applyFill="1" applyBorder="1" applyAlignment="1">
      <alignment horizontal="left" wrapText="1"/>
    </xf>
    <xf numFmtId="0" fontId="12" fillId="0" borderId="30" xfId="0" applyFont="1" applyFill="1" applyBorder="1" applyAlignment="1">
      <alignment horizontal="left" wrapText="1"/>
    </xf>
    <xf numFmtId="0" fontId="12" fillId="0" borderId="85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wrapText="1"/>
    </xf>
    <xf numFmtId="0" fontId="12" fillId="0" borderId="72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7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84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wrapText="1"/>
    </xf>
    <xf numFmtId="0" fontId="9" fillId="0" borderId="30" xfId="0" applyFont="1" applyFill="1" applyBorder="1" applyAlignment="1">
      <alignment horizontal="left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left" wrapText="1"/>
    </xf>
    <xf numFmtId="0" fontId="37" fillId="0" borderId="30" xfId="0" applyFont="1" applyFill="1" applyBorder="1" applyAlignment="1">
      <alignment horizontal="left" wrapText="1"/>
    </xf>
    <xf numFmtId="0" fontId="37" fillId="0" borderId="26" xfId="0" applyFont="1" applyFill="1" applyBorder="1" applyAlignment="1">
      <alignment horizontal="center" wrapText="1"/>
    </xf>
    <xf numFmtId="0" fontId="37" fillId="0" borderId="19" xfId="0" applyFont="1" applyFill="1" applyBorder="1" applyAlignment="1">
      <alignment horizontal="center" wrapText="1"/>
    </xf>
    <xf numFmtId="0" fontId="37" fillId="0" borderId="30" xfId="0" applyFont="1" applyFill="1" applyBorder="1" applyAlignment="1">
      <alignment horizontal="center" wrapText="1"/>
    </xf>
    <xf numFmtId="0" fontId="38" fillId="0" borderId="64" xfId="0" applyFont="1" applyFill="1" applyBorder="1" applyAlignment="1">
      <alignment wrapText="1"/>
    </xf>
    <xf numFmtId="0" fontId="38" fillId="0" borderId="0" xfId="0" applyFont="1" applyFill="1"/>
    <xf numFmtId="0" fontId="43" fillId="0" borderId="19" xfId="0" applyFont="1" applyFill="1" applyBorder="1" applyAlignment="1">
      <alignment horizontal="center" wrapText="1"/>
    </xf>
    <xf numFmtId="0" fontId="37" fillId="0" borderId="7" xfId="0" applyFont="1" applyFill="1" applyBorder="1" applyAlignment="1">
      <alignment horizontal="center" wrapText="1"/>
    </xf>
    <xf numFmtId="0" fontId="37" fillId="0" borderId="8" xfId="0" applyFont="1" applyFill="1" applyBorder="1" applyAlignment="1">
      <alignment horizontal="center" wrapText="1"/>
    </xf>
    <xf numFmtId="0" fontId="49" fillId="0" borderId="19" xfId="0" applyFont="1" applyFill="1" applyBorder="1" applyAlignment="1">
      <alignment horizontal="center" wrapText="1"/>
    </xf>
    <xf numFmtId="0" fontId="38" fillId="0" borderId="113" xfId="0" applyFont="1" applyFill="1" applyBorder="1"/>
    <xf numFmtId="0" fontId="0" fillId="0" borderId="10" xfId="0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28" xfId="0" applyFill="1" applyBorder="1"/>
    <xf numFmtId="0" fontId="0" fillId="0" borderId="31" xfId="0" applyFill="1" applyBorder="1"/>
    <xf numFmtId="0" fontId="0" fillId="0" borderId="27" xfId="0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wrapText="1"/>
    </xf>
    <xf numFmtId="0" fontId="38" fillId="0" borderId="65" xfId="0" applyFont="1" applyFill="1" applyBorder="1" applyAlignment="1">
      <alignment wrapText="1"/>
    </xf>
    <xf numFmtId="0" fontId="12" fillId="0" borderId="54" xfId="0" applyFont="1" applyFill="1" applyBorder="1" applyAlignment="1">
      <alignment horizontal="left" wrapText="1"/>
    </xf>
    <xf numFmtId="0" fontId="12" fillId="0" borderId="68" xfId="0" applyFont="1" applyFill="1" applyBorder="1" applyAlignment="1">
      <alignment horizontal="left" wrapText="1"/>
    </xf>
    <xf numFmtId="0" fontId="9" fillId="0" borderId="54" xfId="0" applyFont="1" applyFill="1" applyBorder="1" applyAlignment="1">
      <alignment horizontal="center" wrapText="1"/>
    </xf>
    <xf numFmtId="0" fontId="9" fillId="0" borderId="99" xfId="0" applyFont="1" applyFill="1" applyBorder="1" applyAlignment="1">
      <alignment horizontal="center" wrapText="1"/>
    </xf>
    <xf numFmtId="0" fontId="9" fillId="0" borderId="56" xfId="0" applyFont="1" applyFill="1" applyBorder="1" applyAlignment="1">
      <alignment horizontal="center" wrapText="1"/>
    </xf>
    <xf numFmtId="0" fontId="9" fillId="0" borderId="109" xfId="0" applyFont="1" applyFill="1" applyBorder="1" applyAlignment="1">
      <alignment horizontal="center" wrapText="1"/>
    </xf>
    <xf numFmtId="0" fontId="9" fillId="0" borderId="68" xfId="0" applyFont="1" applyFill="1" applyBorder="1" applyAlignment="1">
      <alignment horizontal="center" wrapText="1"/>
    </xf>
    <xf numFmtId="0" fontId="12" fillId="0" borderId="115" xfId="0" applyFont="1" applyFill="1" applyBorder="1" applyAlignment="1">
      <alignment horizontal="left" wrapText="1"/>
    </xf>
    <xf numFmtId="0" fontId="8" fillId="0" borderId="31" xfId="0" applyFont="1" applyFill="1" applyBorder="1" applyAlignment="1">
      <alignment horizontal="left" wrapText="1"/>
    </xf>
    <xf numFmtId="0" fontId="8" fillId="0" borderId="27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left" wrapText="1"/>
    </xf>
    <xf numFmtId="0" fontId="38" fillId="0" borderId="0" xfId="0" applyFont="1" applyFill="1" applyAlignment="1">
      <alignment horizontal="center"/>
    </xf>
    <xf numFmtId="0" fontId="39" fillId="0" borderId="23" xfId="0" applyFont="1" applyFill="1" applyBorder="1" applyAlignment="1">
      <alignment horizontal="center" wrapText="1"/>
    </xf>
    <xf numFmtId="0" fontId="37" fillId="0" borderId="12" xfId="0" applyFont="1" applyFill="1" applyBorder="1" applyAlignment="1">
      <alignment horizontal="center" wrapText="1"/>
    </xf>
    <xf numFmtId="0" fontId="37" fillId="0" borderId="13" xfId="0" applyFont="1" applyFill="1" applyBorder="1" applyAlignment="1">
      <alignment horizontal="center" wrapText="1"/>
    </xf>
    <xf numFmtId="0" fontId="37" fillId="0" borderId="14" xfId="0" applyFont="1" applyFill="1" applyBorder="1" applyAlignment="1">
      <alignment horizontal="center" wrapText="1"/>
    </xf>
    <xf numFmtId="0" fontId="37" fillId="0" borderId="24" xfId="0" applyFont="1" applyFill="1" applyBorder="1" applyAlignment="1">
      <alignment horizontal="center" wrapText="1"/>
    </xf>
    <xf numFmtId="0" fontId="37" fillId="0" borderId="16" xfId="0" applyFont="1" applyFill="1" applyBorder="1" applyAlignment="1">
      <alignment horizontal="left" wrapText="1"/>
    </xf>
    <xf numFmtId="0" fontId="37" fillId="0" borderId="19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12" fillId="0" borderId="25" xfId="0" applyFont="1" applyFill="1" applyBorder="1" applyAlignment="1">
      <alignment horizontal="center" wrapText="1"/>
    </xf>
    <xf numFmtId="0" fontId="38" fillId="0" borderId="8" xfId="0" applyFont="1" applyFill="1" applyBorder="1" applyAlignment="1">
      <alignment horizontal="center"/>
    </xf>
    <xf numFmtId="0" fontId="37" fillId="0" borderId="7" xfId="0" applyFont="1" applyFill="1" applyBorder="1"/>
    <xf numFmtId="0" fontId="41" fillId="0" borderId="19" xfId="0" applyFont="1" applyFill="1" applyBorder="1" applyAlignment="1">
      <alignment horizontal="center"/>
    </xf>
    <xf numFmtId="0" fontId="42" fillId="0" borderId="19" xfId="0" applyFont="1" applyFill="1" applyBorder="1" applyAlignment="1">
      <alignment horizontal="center"/>
    </xf>
    <xf numFmtId="0" fontId="39" fillId="0" borderId="6" xfId="0" applyFont="1" applyFill="1" applyBorder="1" applyAlignment="1">
      <alignment wrapText="1"/>
    </xf>
    <xf numFmtId="0" fontId="37" fillId="0" borderId="41" xfId="0" applyFont="1" applyFill="1" applyBorder="1" applyAlignment="1">
      <alignment wrapText="1"/>
    </xf>
    <xf numFmtId="0" fontId="37" fillId="0" borderId="44" xfId="0" applyFont="1" applyFill="1" applyBorder="1" applyAlignment="1">
      <alignment horizontal="center" wrapText="1"/>
    </xf>
    <xf numFmtId="0" fontId="37" fillId="0" borderId="45" xfId="0" applyFont="1" applyFill="1" applyBorder="1" applyAlignment="1">
      <alignment horizontal="center" wrapText="1"/>
    </xf>
    <xf numFmtId="0" fontId="37" fillId="0" borderId="46" xfId="0" applyFont="1" applyFill="1" applyBorder="1" applyAlignment="1">
      <alignment horizontal="center" wrapText="1"/>
    </xf>
    <xf numFmtId="0" fontId="37" fillId="0" borderId="47" xfId="0" applyFont="1" applyFill="1" applyBorder="1" applyAlignment="1">
      <alignment wrapText="1"/>
    </xf>
    <xf numFmtId="0" fontId="37" fillId="0" borderId="104" xfId="0" applyFont="1" applyFill="1" applyBorder="1" applyAlignment="1">
      <alignment horizontal="center" wrapText="1"/>
    </xf>
    <xf numFmtId="0" fontId="37" fillId="0" borderId="37" xfId="0" applyFont="1" applyFill="1" applyBorder="1" applyAlignment="1">
      <alignment horizontal="center" wrapText="1"/>
    </xf>
    <xf numFmtId="0" fontId="37" fillId="0" borderId="36" xfId="0" applyFont="1" applyFill="1" applyBorder="1" applyAlignment="1">
      <alignment horizontal="center" wrapText="1"/>
    </xf>
    <xf numFmtId="0" fontId="37" fillId="0" borderId="105" xfId="0" applyFont="1" applyFill="1" applyBorder="1" applyAlignment="1">
      <alignment horizontal="center" wrapText="1"/>
    </xf>
    <xf numFmtId="0" fontId="12" fillId="0" borderId="108" xfId="0" applyFont="1" applyFill="1" applyBorder="1" applyAlignment="1">
      <alignment horizontal="center" vertical="center" wrapText="1"/>
    </xf>
    <xf numFmtId="0" fontId="12" fillId="0" borderId="94" xfId="0" applyFont="1" applyFill="1" applyBorder="1" applyAlignment="1">
      <alignment horizontal="center" vertical="center" wrapText="1"/>
    </xf>
    <xf numFmtId="0" fontId="37" fillId="0" borderId="51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wrapText="1"/>
    </xf>
    <xf numFmtId="0" fontId="12" fillId="0" borderId="31" xfId="0" applyFont="1" applyFill="1" applyBorder="1" applyAlignment="1">
      <alignment horizontal="left" wrapText="1"/>
    </xf>
    <xf numFmtId="0" fontId="37" fillId="0" borderId="98" xfId="0" applyFont="1" applyFill="1" applyBorder="1" applyAlignment="1">
      <alignment horizontal="center" vertical="center" wrapText="1"/>
    </xf>
    <xf numFmtId="0" fontId="37" fillId="0" borderId="87" xfId="0" applyFont="1" applyFill="1" applyBorder="1" applyAlignment="1">
      <alignment horizontal="center" vertical="center" wrapText="1"/>
    </xf>
    <xf numFmtId="0" fontId="37" fillId="0" borderId="88" xfId="0" applyFont="1" applyFill="1" applyBorder="1" applyAlignment="1">
      <alignment horizontal="center" vertical="center" wrapText="1"/>
    </xf>
    <xf numFmtId="0" fontId="37" fillId="0" borderId="89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wrapText="1"/>
    </xf>
    <xf numFmtId="0" fontId="37" fillId="0" borderId="98" xfId="0" applyFont="1" applyFill="1" applyBorder="1" applyAlignment="1">
      <alignment horizontal="center" wrapText="1"/>
    </xf>
    <xf numFmtId="0" fontId="37" fillId="0" borderId="87" xfId="0" applyFont="1" applyFill="1" applyBorder="1" applyAlignment="1">
      <alignment horizontal="center" wrapText="1"/>
    </xf>
    <xf numFmtId="0" fontId="37" fillId="0" borderId="89" xfId="0" applyFont="1" applyFill="1" applyBorder="1" applyAlignment="1">
      <alignment horizontal="center" wrapText="1"/>
    </xf>
    <xf numFmtId="0" fontId="38" fillId="0" borderId="47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0" fontId="12" fillId="0" borderId="7" xfId="0" applyFont="1" applyFill="1" applyBorder="1"/>
    <xf numFmtId="0" fontId="9" fillId="0" borderId="7" xfId="0" applyFont="1" applyFill="1" applyBorder="1"/>
    <xf numFmtId="0" fontId="12" fillId="0" borderId="11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12" fillId="0" borderId="15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left" wrapText="1"/>
    </xf>
    <xf numFmtId="0" fontId="37" fillId="0" borderId="1" xfId="0" applyFont="1" applyFill="1" applyBorder="1" applyAlignment="1">
      <alignment horizontal="center" wrapText="1"/>
    </xf>
    <xf numFmtId="0" fontId="37" fillId="0" borderId="90" xfId="0" applyFont="1" applyFill="1" applyBorder="1" applyAlignment="1">
      <alignment horizontal="center" wrapText="1"/>
    </xf>
    <xf numFmtId="0" fontId="37" fillId="0" borderId="2" xfId="0" applyFont="1" applyFill="1" applyBorder="1" applyAlignment="1">
      <alignment horizontal="center" wrapText="1"/>
    </xf>
    <xf numFmtId="0" fontId="38" fillId="0" borderId="51" xfId="0" applyFont="1" applyFill="1" applyBorder="1" applyAlignment="1">
      <alignment wrapText="1"/>
    </xf>
    <xf numFmtId="0" fontId="37" fillId="0" borderId="52" xfId="0" applyFont="1" applyFill="1" applyBorder="1" applyAlignment="1">
      <alignment horizontal="left" wrapText="1"/>
    </xf>
    <xf numFmtId="0" fontId="38" fillId="0" borderId="52" xfId="0" applyFont="1" applyFill="1" applyBorder="1" applyAlignment="1">
      <alignment wrapText="1"/>
    </xf>
    <xf numFmtId="0" fontId="37" fillId="0" borderId="7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8" fillId="0" borderId="12" xfId="0" applyFont="1" applyFill="1" applyBorder="1"/>
    <xf numFmtId="0" fontId="37" fillId="0" borderId="15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center" wrapText="1"/>
    </xf>
    <xf numFmtId="0" fontId="37" fillId="0" borderId="27" xfId="0" applyFont="1" applyFill="1" applyBorder="1" applyAlignment="1">
      <alignment horizontal="center" wrapText="1"/>
    </xf>
    <xf numFmtId="0" fontId="37" fillId="0" borderId="11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wrapText="1"/>
    </xf>
    <xf numFmtId="0" fontId="37" fillId="0" borderId="54" xfId="0" applyFont="1" applyFill="1" applyBorder="1" applyAlignment="1">
      <alignment horizontal="left" wrapText="1"/>
    </xf>
    <xf numFmtId="0" fontId="37" fillId="0" borderId="68" xfId="0" applyFont="1" applyFill="1" applyBorder="1" applyAlignment="1">
      <alignment horizontal="left" wrapText="1"/>
    </xf>
    <xf numFmtId="0" fontId="37" fillId="0" borderId="54" xfId="0" applyFont="1" applyFill="1" applyBorder="1" applyAlignment="1">
      <alignment horizontal="center" wrapText="1"/>
    </xf>
    <xf numFmtId="0" fontId="37" fillId="0" borderId="99" xfId="0" applyFont="1" applyFill="1" applyBorder="1" applyAlignment="1">
      <alignment horizontal="center" wrapText="1"/>
    </xf>
    <xf numFmtId="0" fontId="37" fillId="0" borderId="56" xfId="0" applyFont="1" applyFill="1" applyBorder="1" applyAlignment="1">
      <alignment horizontal="center" wrapText="1"/>
    </xf>
    <xf numFmtId="0" fontId="37" fillId="0" borderId="109" xfId="0" applyFont="1" applyFill="1" applyBorder="1" applyAlignment="1">
      <alignment horizontal="center" wrapText="1"/>
    </xf>
    <xf numFmtId="0" fontId="37" fillId="0" borderId="68" xfId="0" applyFont="1" applyFill="1" applyBorder="1" applyAlignment="1">
      <alignment horizontal="center" wrapText="1"/>
    </xf>
    <xf numFmtId="0" fontId="37" fillId="0" borderId="115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left" wrapText="1"/>
    </xf>
    <xf numFmtId="0" fontId="39" fillId="0" borderId="31" xfId="0" applyFont="1" applyFill="1" applyBorder="1" applyAlignment="1">
      <alignment horizontal="left" wrapText="1"/>
    </xf>
    <xf numFmtId="0" fontId="39" fillId="0" borderId="27" xfId="0" applyFont="1" applyFill="1" applyBorder="1" applyAlignment="1">
      <alignment wrapText="1"/>
    </xf>
    <xf numFmtId="0" fontId="39" fillId="0" borderId="11" xfId="0" applyFont="1" applyFill="1" applyBorder="1" applyAlignment="1">
      <alignment horizontal="center" wrapText="1"/>
    </xf>
    <xf numFmtId="0" fontId="39" fillId="0" borderId="31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0" fontId="39" fillId="0" borderId="23" xfId="0" applyFont="1" applyFill="1" applyBorder="1" applyAlignment="1">
      <alignment wrapText="1"/>
    </xf>
    <xf numFmtId="0" fontId="37" fillId="0" borderId="53" xfId="0" applyFont="1" applyFill="1" applyBorder="1" applyAlignment="1">
      <alignment horizontal="center" wrapText="1"/>
    </xf>
    <xf numFmtId="0" fontId="37" fillId="0" borderId="60" xfId="0" applyFont="1" applyFill="1" applyBorder="1" applyAlignment="1">
      <alignment horizontal="center" wrapText="1"/>
    </xf>
    <xf numFmtId="0" fontId="37" fillId="0" borderId="55" xfId="0" applyFont="1" applyFill="1" applyBorder="1" applyAlignment="1">
      <alignment horizontal="center" wrapText="1"/>
    </xf>
    <xf numFmtId="0" fontId="37" fillId="0" borderId="115" xfId="0" applyFont="1" applyFill="1" applyBorder="1" applyAlignment="1">
      <alignment horizontal="center" wrapText="1"/>
    </xf>
    <xf numFmtId="0" fontId="38" fillId="0" borderId="51" xfId="0" applyFont="1" applyFill="1" applyBorder="1" applyAlignment="1">
      <alignment horizontal="center"/>
    </xf>
    <xf numFmtId="0" fontId="38" fillId="0" borderId="52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/>
    </xf>
    <xf numFmtId="0" fontId="37" fillId="0" borderId="0" xfId="0" applyFont="1" applyFill="1" applyAlignment="1">
      <alignment horizontal="left" wrapText="1"/>
    </xf>
    <xf numFmtId="0" fontId="50" fillId="0" borderId="0" xfId="0" applyFont="1" applyFill="1" applyAlignment="1">
      <alignment horizontal="center" wrapText="1"/>
    </xf>
    <xf numFmtId="0" fontId="39" fillId="0" borderId="5" xfId="0" applyFont="1" applyFill="1" applyBorder="1" applyAlignment="1">
      <alignment wrapText="1"/>
    </xf>
    <xf numFmtId="0" fontId="37" fillId="0" borderId="95" xfId="0" applyFont="1" applyFill="1" applyBorder="1" applyAlignment="1">
      <alignment wrapText="1"/>
    </xf>
    <xf numFmtId="0" fontId="37" fillId="0" borderId="96" xfId="0" applyFont="1" applyFill="1" applyBorder="1" applyAlignment="1">
      <alignment horizontal="left" vertical="center" wrapText="1"/>
    </xf>
    <xf numFmtId="0" fontId="37" fillId="0" borderId="97" xfId="0" applyFont="1" applyFill="1" applyBorder="1" applyAlignment="1">
      <alignment horizontal="left" vertical="center" wrapText="1"/>
    </xf>
    <xf numFmtId="0" fontId="37" fillId="0" borderId="108" xfId="0" applyFont="1" applyFill="1" applyBorder="1" applyAlignment="1">
      <alignment horizontal="center" vertical="center" wrapText="1"/>
    </xf>
    <xf numFmtId="0" fontId="37" fillId="0" borderId="93" xfId="0" applyFont="1" applyFill="1" applyBorder="1" applyAlignment="1">
      <alignment horizontal="center" vertical="center" wrapText="1"/>
    </xf>
    <xf numFmtId="0" fontId="37" fillId="0" borderId="94" xfId="0" applyFont="1" applyFill="1" applyBorder="1" applyAlignment="1">
      <alignment horizontal="center" vertical="center" wrapText="1"/>
    </xf>
    <xf numFmtId="0" fontId="37" fillId="0" borderId="96" xfId="0" applyFont="1" applyFill="1" applyBorder="1" applyAlignment="1">
      <alignment horizontal="center" wrapText="1"/>
    </xf>
    <xf numFmtId="0" fontId="37" fillId="0" borderId="94" xfId="0" applyFont="1" applyFill="1" applyBorder="1" applyAlignment="1">
      <alignment horizontal="center" wrapText="1"/>
    </xf>
    <xf numFmtId="0" fontId="37" fillId="0" borderId="108" xfId="0" applyFont="1" applyFill="1" applyBorder="1" applyAlignment="1">
      <alignment horizontal="center" wrapText="1"/>
    </xf>
    <xf numFmtId="0" fontId="37" fillId="0" borderId="97" xfId="0" applyFont="1" applyFill="1" applyBorder="1" applyAlignment="1">
      <alignment horizontal="center" wrapText="1"/>
    </xf>
    <xf numFmtId="0" fontId="37" fillId="0" borderId="93" xfId="0" applyFont="1" applyFill="1" applyBorder="1" applyAlignment="1">
      <alignment horizontal="center" wrapText="1"/>
    </xf>
    <xf numFmtId="0" fontId="38" fillId="0" borderId="101" xfId="0" applyFont="1" applyFill="1" applyBorder="1" applyAlignment="1">
      <alignment wrapText="1"/>
    </xf>
    <xf numFmtId="0" fontId="37" fillId="0" borderId="7" xfId="0" applyFont="1" applyFill="1" applyBorder="1" applyAlignment="1">
      <alignment horizontal="left" vertical="center" wrapText="1"/>
    </xf>
    <xf numFmtId="0" fontId="37" fillId="0" borderId="8" xfId="0" applyFont="1" applyFill="1" applyBorder="1" applyAlignment="1">
      <alignment horizontal="left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37" fillId="0" borderId="69" xfId="0" applyFont="1" applyFill="1" applyBorder="1" applyAlignment="1">
      <alignment horizontal="center" wrapText="1"/>
    </xf>
    <xf numFmtId="0" fontId="37" fillId="0" borderId="70" xfId="0" applyFont="1" applyFill="1" applyBorder="1" applyAlignment="1">
      <alignment horizontal="center" wrapText="1"/>
    </xf>
    <xf numFmtId="0" fontId="37" fillId="0" borderId="85" xfId="0" applyFont="1" applyFill="1" applyBorder="1" applyAlignment="1">
      <alignment horizontal="center" wrapText="1"/>
    </xf>
    <xf numFmtId="0" fontId="37" fillId="0" borderId="71" xfId="0" applyFont="1" applyFill="1" applyBorder="1" applyAlignment="1">
      <alignment horizontal="center" wrapText="1"/>
    </xf>
    <xf numFmtId="0" fontId="37" fillId="0" borderId="20" xfId="0" applyFont="1" applyFill="1" applyBorder="1" applyAlignment="1">
      <alignment horizontal="center" wrapText="1"/>
    </xf>
    <xf numFmtId="0" fontId="38" fillId="0" borderId="86" xfId="0" applyFont="1" applyFill="1" applyBorder="1" applyAlignment="1">
      <alignment wrapText="1"/>
    </xf>
    <xf numFmtId="0" fontId="37" fillId="0" borderId="10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37" fillId="0" borderId="103" xfId="0" applyFont="1" applyFill="1" applyBorder="1" applyAlignment="1">
      <alignment horizontal="center" wrapText="1"/>
    </xf>
    <xf numFmtId="0" fontId="37" fillId="0" borderId="88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18" fillId="0" borderId="6" xfId="1" applyFont="1" applyFill="1" applyBorder="1" applyAlignment="1">
      <alignment horizontal="left" vertical="center"/>
    </xf>
    <xf numFmtId="0" fontId="11" fillId="0" borderId="12" xfId="1" applyFont="1" applyFill="1" applyBorder="1" applyAlignment="1">
      <alignment horizontal="right" vertical="center"/>
    </xf>
    <xf numFmtId="0" fontId="11" fillId="0" borderId="13" xfId="1" applyFont="1" applyFill="1" applyBorder="1" applyAlignment="1">
      <alignment horizontal="left" vertical="center"/>
    </xf>
    <xf numFmtId="0" fontId="11" fillId="0" borderId="58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right" vertical="center"/>
    </xf>
    <xf numFmtId="0" fontId="11" fillId="0" borderId="14" xfId="1" applyFont="1" applyFill="1" applyBorder="1" applyAlignment="1">
      <alignment horizontal="left" vertical="center"/>
    </xf>
    <xf numFmtId="0" fontId="11" fillId="0" borderId="57" xfId="1" applyFont="1" applyFill="1" applyBorder="1" applyAlignment="1">
      <alignment horizontal="right" vertical="center"/>
    </xf>
    <xf numFmtId="0" fontId="11" fillId="0" borderId="58" xfId="1" applyFont="1" applyFill="1" applyBorder="1" applyAlignment="1">
      <alignment horizontal="left" vertical="center"/>
    </xf>
    <xf numFmtId="0" fontId="11" fillId="0" borderId="12" xfId="1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left" wrapText="1"/>
    </xf>
    <xf numFmtId="0" fontId="11" fillId="0" borderId="1" xfId="1" applyFont="1" applyFill="1" applyBorder="1" applyAlignment="1">
      <alignment horizontal="right" vertical="center"/>
    </xf>
    <xf numFmtId="0" fontId="11" fillId="0" borderId="90" xfId="1" applyFont="1" applyFill="1" applyBorder="1" applyAlignment="1">
      <alignment horizontal="right" vertical="center"/>
    </xf>
    <xf numFmtId="0" fontId="11" fillId="0" borderId="90" xfId="1" applyFont="1" applyFill="1" applyBorder="1" applyAlignment="1">
      <alignment horizontal="left" vertical="center"/>
    </xf>
    <xf numFmtId="0" fontId="11" fillId="0" borderId="2" xfId="1" applyFont="1" applyFill="1" applyBorder="1" applyAlignment="1">
      <alignment horizontal="left" vertical="center"/>
    </xf>
    <xf numFmtId="0" fontId="11" fillId="0" borderId="91" xfId="1" applyFont="1" applyFill="1" applyBorder="1" applyAlignment="1">
      <alignment horizontal="right" vertical="center"/>
    </xf>
    <xf numFmtId="0" fontId="11" fillId="0" borderId="29" xfId="1" applyFont="1" applyFill="1" applyBorder="1" applyAlignment="1">
      <alignment horizontal="left" vertical="center"/>
    </xf>
    <xf numFmtId="0" fontId="11" fillId="0" borderId="1" xfId="1" applyFont="1" applyFill="1" applyBorder="1" applyAlignment="1">
      <alignment horizontal="left" vertical="center"/>
    </xf>
    <xf numFmtId="0" fontId="12" fillId="0" borderId="42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1" fillId="0" borderId="30" xfId="2" applyFont="1" applyFill="1" applyBorder="1" applyAlignment="1">
      <alignment horizontal="left" vertical="center" wrapText="1"/>
    </xf>
    <xf numFmtId="0" fontId="11" fillId="0" borderId="7" xfId="1" applyFont="1" applyFill="1" applyBorder="1" applyAlignment="1">
      <alignment horizontal="center" vertical="center"/>
    </xf>
    <xf numFmtId="0" fontId="11" fillId="0" borderId="19" xfId="1" applyFont="1" applyFill="1" applyBorder="1" applyAlignment="1">
      <alignment horizontal="center" vertical="center"/>
    </xf>
    <xf numFmtId="0" fontId="11" fillId="0" borderId="30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7" xfId="2" applyFont="1" applyFill="1" applyBorder="1" applyAlignment="1">
      <alignment horizontal="left" vertical="center"/>
    </xf>
    <xf numFmtId="0" fontId="11" fillId="0" borderId="30" xfId="1" applyFont="1" applyFill="1" applyBorder="1" applyAlignment="1">
      <alignment horizontal="left" vertical="center"/>
    </xf>
    <xf numFmtId="0" fontId="11" fillId="0" borderId="19" xfId="2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center" vertical="center"/>
    </xf>
    <xf numFmtId="0" fontId="10" fillId="0" borderId="7" xfId="2" applyFont="1" applyFill="1" applyBorder="1" applyAlignment="1">
      <alignment horizontal="left" vertical="center"/>
    </xf>
    <xf numFmtId="0" fontId="10" fillId="0" borderId="19" xfId="2" applyFont="1" applyFill="1" applyBorder="1" applyAlignment="1">
      <alignment horizontal="left" vertical="center"/>
    </xf>
    <xf numFmtId="0" fontId="10" fillId="0" borderId="30" xfId="2" applyFont="1" applyFill="1" applyBorder="1" applyAlignment="1">
      <alignment horizontal="left" vertical="center"/>
    </xf>
    <xf numFmtId="0" fontId="11" fillId="0" borderId="7" xfId="2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 wrapText="1"/>
    </xf>
    <xf numFmtId="0" fontId="11" fillId="0" borderId="26" xfId="2" applyFont="1" applyFill="1" applyBorder="1" applyAlignment="1">
      <alignment horizontal="center" vertical="center"/>
    </xf>
    <xf numFmtId="0" fontId="11" fillId="0" borderId="30" xfId="2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left" vertical="center" wrapText="1"/>
    </xf>
    <xf numFmtId="0" fontId="9" fillId="0" borderId="57" xfId="0" applyFont="1" applyFill="1" applyBorder="1" applyAlignment="1">
      <alignment horizontal="center" wrapText="1"/>
    </xf>
    <xf numFmtId="0" fontId="12" fillId="0" borderId="96" xfId="0" applyFont="1" applyFill="1" applyBorder="1" applyAlignment="1">
      <alignment horizontal="left" wrapText="1"/>
    </xf>
    <xf numFmtId="0" fontId="12" fillId="0" borderId="94" xfId="0" applyFont="1" applyFill="1" applyBorder="1" applyAlignment="1">
      <alignment horizontal="left" wrapText="1"/>
    </xf>
    <xf numFmtId="0" fontId="12" fillId="0" borderId="93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horizontal="center" wrapText="1"/>
    </xf>
    <xf numFmtId="0" fontId="10" fillId="0" borderId="9" xfId="1" applyFont="1" applyFill="1" applyBorder="1" applyAlignment="1">
      <alignment horizontal="left" vertical="center"/>
    </xf>
    <xf numFmtId="0" fontId="10" fillId="0" borderId="15" xfId="1" applyFont="1" applyFill="1" applyBorder="1" applyAlignment="1">
      <alignment horizontal="left" vertical="center"/>
    </xf>
    <xf numFmtId="0" fontId="10" fillId="0" borderId="51" xfId="1" applyFont="1" applyFill="1" applyBorder="1" applyAlignment="1">
      <alignment horizontal="left" vertical="center"/>
    </xf>
    <xf numFmtId="0" fontId="12" fillId="0" borderId="52" xfId="0" applyFont="1" applyFill="1" applyBorder="1" applyAlignment="1">
      <alignment wrapText="1"/>
    </xf>
    <xf numFmtId="0" fontId="12" fillId="0" borderId="52" xfId="0" applyFont="1" applyFill="1" applyBorder="1"/>
    <xf numFmtId="0" fontId="38" fillId="0" borderId="26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0" fontId="38" fillId="0" borderId="3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38" fillId="0" borderId="26" xfId="0" applyFont="1" applyFill="1" applyBorder="1"/>
    <xf numFmtId="0" fontId="38" fillId="0" borderId="19" xfId="0" applyFont="1" applyFill="1" applyBorder="1"/>
    <xf numFmtId="0" fontId="12" fillId="0" borderId="30" xfId="0" applyFont="1" applyFill="1" applyBorder="1"/>
    <xf numFmtId="0" fontId="12" fillId="0" borderId="10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15" xfId="0" applyFont="1" applyFill="1" applyBorder="1"/>
    <xf numFmtId="0" fontId="12" fillId="0" borderId="54" xfId="0" applyFont="1" applyFill="1" applyBorder="1" applyAlignment="1">
      <alignment horizontal="center" wrapText="1"/>
    </xf>
    <xf numFmtId="0" fontId="12" fillId="0" borderId="56" xfId="0" applyFont="1" applyFill="1" applyBorder="1" applyAlignment="1">
      <alignment horizontal="center" wrapText="1"/>
    </xf>
    <xf numFmtId="0" fontId="12" fillId="0" borderId="109" xfId="0" applyFont="1" applyFill="1" applyBorder="1" applyAlignment="1">
      <alignment horizontal="center" wrapText="1"/>
    </xf>
    <xf numFmtId="0" fontId="12" fillId="0" borderId="68" xfId="0" applyFont="1" applyFill="1" applyBorder="1" applyAlignment="1">
      <alignment horizontal="center" wrapText="1"/>
    </xf>
    <xf numFmtId="0" fontId="51" fillId="0" borderId="31" xfId="0" applyFont="1" applyFill="1" applyBorder="1" applyAlignment="1">
      <alignment horizontal="left" wrapText="1"/>
    </xf>
    <xf numFmtId="0" fontId="51" fillId="0" borderId="27" xfId="0" applyFont="1" applyFill="1" applyBorder="1" applyAlignment="1">
      <alignment wrapText="1"/>
    </xf>
    <xf numFmtId="0" fontId="51" fillId="0" borderId="11" xfId="0" applyFont="1" applyFill="1" applyBorder="1" applyAlignment="1">
      <alignment horizontal="center" wrapText="1"/>
    </xf>
    <xf numFmtId="0" fontId="51" fillId="0" borderId="31" xfId="0" applyFont="1" applyFill="1" applyBorder="1" applyAlignment="1">
      <alignment horizontal="center" wrapText="1"/>
    </xf>
    <xf numFmtId="0" fontId="51" fillId="0" borderId="23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58" xfId="0" applyFont="1" applyFill="1" applyBorder="1" applyAlignment="1">
      <alignment horizontal="center" wrapText="1"/>
    </xf>
    <xf numFmtId="0" fontId="12" fillId="0" borderId="24" xfId="0" applyFont="1" applyFill="1" applyBorder="1" applyAlignment="1">
      <alignment horizontal="center" wrapText="1"/>
    </xf>
    <xf numFmtId="0" fontId="38" fillId="0" borderId="51" xfId="0" applyFont="1" applyFill="1" applyBorder="1" applyAlignment="1">
      <alignment horizontal="left"/>
    </xf>
    <xf numFmtId="0" fontId="38" fillId="0" borderId="15" xfId="0" applyFont="1" applyFill="1" applyBorder="1"/>
    <xf numFmtId="0" fontId="9" fillId="0" borderId="16" xfId="0" applyFont="1" applyFill="1" applyBorder="1" applyAlignment="1">
      <alignment horizontal="left" wrapText="1"/>
    </xf>
    <xf numFmtId="0" fontId="37" fillId="0" borderId="1" xfId="0" applyFont="1" applyFill="1" applyBorder="1" applyAlignment="1">
      <alignment horizontal="left" vertical="center" wrapText="1"/>
    </xf>
    <xf numFmtId="0" fontId="37" fillId="0" borderId="29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90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91" xfId="0" applyFont="1" applyFill="1" applyBorder="1" applyAlignment="1">
      <alignment horizontal="center" wrapText="1"/>
    </xf>
    <xf numFmtId="0" fontId="37" fillId="0" borderId="29" xfId="0" applyFont="1" applyFill="1" applyBorder="1" applyAlignment="1">
      <alignment horizontal="center" wrapText="1"/>
    </xf>
    <xf numFmtId="0" fontId="37" fillId="0" borderId="30" xfId="0" applyFont="1" applyFill="1" applyBorder="1" applyAlignment="1">
      <alignment horizontal="left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left" vertical="center" wrapText="1"/>
    </xf>
    <xf numFmtId="0" fontId="37" fillId="0" borderId="66" xfId="0" applyFont="1" applyFill="1" applyBorder="1" applyAlignment="1">
      <alignment horizontal="left" vertical="center" wrapText="1"/>
    </xf>
    <xf numFmtId="0" fontId="37" fillId="0" borderId="30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left" wrapText="1"/>
    </xf>
    <xf numFmtId="0" fontId="37" fillId="0" borderId="28" xfId="0" applyFont="1" applyFill="1" applyBorder="1" applyAlignment="1">
      <alignment horizontal="center" wrapText="1"/>
    </xf>
    <xf numFmtId="0" fontId="37" fillId="0" borderId="31" xfId="0" applyFont="1" applyFill="1" applyBorder="1" applyAlignment="1">
      <alignment horizontal="center" wrapText="1"/>
    </xf>
    <xf numFmtId="0" fontId="37" fillId="0" borderId="17" xfId="0" applyFont="1" applyFill="1" applyBorder="1" applyAlignment="1">
      <alignment horizontal="center" wrapText="1"/>
    </xf>
    <xf numFmtId="0" fontId="11" fillId="0" borderId="1" xfId="2" applyFont="1" applyFill="1" applyBorder="1" applyAlignment="1">
      <alignment horizontal="left" vertical="center"/>
    </xf>
    <xf numFmtId="0" fontId="11" fillId="0" borderId="29" xfId="2" applyFont="1" applyFill="1" applyBorder="1" applyAlignment="1">
      <alignment horizontal="left" vertical="center"/>
    </xf>
    <xf numFmtId="0" fontId="11" fillId="0" borderId="30" xfId="2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center" vertical="center"/>
    </xf>
    <xf numFmtId="0" fontId="11" fillId="0" borderId="90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left" vertical="center"/>
    </xf>
    <xf numFmtId="0" fontId="11" fillId="0" borderId="30" xfId="1" applyFont="1" applyFill="1" applyBorder="1" applyAlignment="1">
      <alignment horizontal="left" vertical="center" wrapText="1"/>
    </xf>
    <xf numFmtId="0" fontId="54" fillId="0" borderId="1" xfId="2" applyFont="1" applyFill="1" applyBorder="1" applyAlignment="1">
      <alignment horizontal="left" vertical="center"/>
    </xf>
    <xf numFmtId="0" fontId="54" fillId="0" borderId="29" xfId="2" applyFont="1" applyFill="1" applyBorder="1" applyAlignment="1">
      <alignment horizontal="left" vertical="center"/>
    </xf>
    <xf numFmtId="0" fontId="37" fillId="0" borderId="96" xfId="0" applyFont="1" applyFill="1" applyBorder="1" applyAlignment="1">
      <alignment horizontal="center" vertical="center" wrapText="1"/>
    </xf>
    <xf numFmtId="0" fontId="37" fillId="0" borderId="97" xfId="0" applyFont="1" applyFill="1" applyBorder="1" applyAlignment="1">
      <alignment horizontal="center" vertical="center" wrapText="1"/>
    </xf>
    <xf numFmtId="0" fontId="54" fillId="0" borderId="7" xfId="2" applyFont="1" applyFill="1" applyBorder="1" applyAlignment="1">
      <alignment horizontal="left" vertical="center"/>
    </xf>
    <xf numFmtId="0" fontId="54" fillId="0" borderId="30" xfId="2" applyFont="1" applyFill="1" applyBorder="1" applyAlignment="1">
      <alignment horizontal="left" vertical="center"/>
    </xf>
    <xf numFmtId="0" fontId="54" fillId="0" borderId="7" xfId="2" applyFont="1" applyFill="1" applyBorder="1" applyAlignment="1">
      <alignment horizontal="center" vertical="center"/>
    </xf>
    <xf numFmtId="0" fontId="54" fillId="0" borderId="19" xfId="2" applyFont="1" applyFill="1" applyBorder="1" applyAlignment="1">
      <alignment horizontal="center" vertical="center"/>
    </xf>
    <xf numFmtId="0" fontId="54" fillId="0" borderId="8" xfId="2" applyFont="1" applyFill="1" applyBorder="1" applyAlignment="1">
      <alignment horizontal="center" vertical="center"/>
    </xf>
    <xf numFmtId="0" fontId="37" fillId="0" borderId="72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0" borderId="50" xfId="0" applyFont="1" applyFill="1" applyBorder="1" applyAlignment="1">
      <alignment horizontal="center" vertical="center" wrapText="1"/>
    </xf>
    <xf numFmtId="0" fontId="54" fillId="0" borderId="30" xfId="2" applyFont="1" applyFill="1" applyBorder="1" applyAlignment="1">
      <alignment horizontal="left" vertical="center" wrapText="1"/>
    </xf>
    <xf numFmtId="0" fontId="54" fillId="0" borderId="26" xfId="2" applyFont="1" applyFill="1" applyBorder="1" applyAlignment="1">
      <alignment horizontal="center" vertical="center"/>
    </xf>
    <xf numFmtId="0" fontId="54" fillId="0" borderId="30" xfId="2" applyFont="1" applyFill="1" applyBorder="1" applyAlignment="1">
      <alignment horizontal="center" vertical="center"/>
    </xf>
    <xf numFmtId="0" fontId="54" fillId="0" borderId="52" xfId="2" applyFont="1" applyFill="1" applyBorder="1" applyAlignment="1">
      <alignment horizontal="left" vertical="center"/>
    </xf>
    <xf numFmtId="0" fontId="37" fillId="0" borderId="8" xfId="0" applyFont="1" applyFill="1" applyBorder="1" applyAlignment="1">
      <alignment horizontal="center" vertical="center"/>
    </xf>
    <xf numFmtId="0" fontId="54" fillId="0" borderId="1" xfId="1" applyFont="1" applyFill="1" applyBorder="1" applyAlignment="1">
      <alignment horizontal="left" vertical="center"/>
    </xf>
    <xf numFmtId="0" fontId="54" fillId="0" borderId="29" xfId="1" applyFont="1" applyFill="1" applyBorder="1" applyAlignment="1">
      <alignment horizontal="left" vertical="center"/>
    </xf>
    <xf numFmtId="1" fontId="54" fillId="0" borderId="91" xfId="1" applyNumberFormat="1" applyFont="1" applyFill="1" applyBorder="1" applyAlignment="1">
      <alignment horizontal="center" vertical="center"/>
    </xf>
    <xf numFmtId="0" fontId="54" fillId="0" borderId="90" xfId="1" applyFont="1" applyFill="1" applyBorder="1" applyAlignment="1">
      <alignment horizontal="center" vertical="center"/>
    </xf>
    <xf numFmtId="1" fontId="54" fillId="0" borderId="90" xfId="1" applyNumberFormat="1" applyFont="1" applyFill="1" applyBorder="1" applyAlignment="1">
      <alignment horizontal="center" vertical="center"/>
    </xf>
    <xf numFmtId="1" fontId="54" fillId="0" borderId="29" xfId="1" applyNumberFormat="1" applyFont="1" applyFill="1" applyBorder="1" applyAlignment="1">
      <alignment horizontal="center" vertical="center"/>
    </xf>
    <xf numFmtId="0" fontId="54" fillId="0" borderId="7" xfId="1" applyFont="1" applyFill="1" applyBorder="1" applyAlignment="1">
      <alignment horizontal="left" vertical="center"/>
    </xf>
    <xf numFmtId="0" fontId="54" fillId="0" borderId="30" xfId="1" applyFont="1" applyFill="1" applyBorder="1" applyAlignment="1">
      <alignment horizontal="left" vertical="center" wrapText="1"/>
    </xf>
    <xf numFmtId="0" fontId="54" fillId="0" borderId="7" xfId="1" applyFont="1" applyFill="1" applyBorder="1" applyAlignment="1">
      <alignment horizontal="center" vertical="center"/>
    </xf>
    <xf numFmtId="0" fontId="54" fillId="0" borderId="19" xfId="1" applyFont="1" applyFill="1" applyBorder="1" applyAlignment="1">
      <alignment horizontal="center" vertical="center"/>
    </xf>
    <xf numFmtId="0" fontId="54" fillId="0" borderId="8" xfId="1" applyFont="1" applyFill="1" applyBorder="1" applyAlignment="1">
      <alignment horizontal="center" vertical="center"/>
    </xf>
    <xf numFmtId="0" fontId="54" fillId="0" borderId="26" xfId="1" applyFont="1" applyFill="1" applyBorder="1" applyAlignment="1">
      <alignment horizontal="center" vertical="center"/>
    </xf>
    <xf numFmtId="0" fontId="54" fillId="0" borderId="30" xfId="1" applyFont="1" applyFill="1" applyBorder="1" applyAlignment="1">
      <alignment horizontal="center" vertical="center"/>
    </xf>
    <xf numFmtId="0" fontId="54" fillId="0" borderId="10" xfId="1" applyFont="1" applyFill="1" applyBorder="1" applyAlignment="1">
      <alignment horizontal="left" vertical="center"/>
    </xf>
    <xf numFmtId="0" fontId="54" fillId="0" borderId="31" xfId="1" applyFont="1" applyFill="1" applyBorder="1" applyAlignment="1">
      <alignment horizontal="left" vertical="center"/>
    </xf>
    <xf numFmtId="0" fontId="54" fillId="0" borderId="28" xfId="1" applyFont="1" applyFill="1" applyBorder="1" applyAlignment="1">
      <alignment horizontal="center" vertical="center"/>
    </xf>
    <xf numFmtId="0" fontId="54" fillId="0" borderId="27" xfId="1" applyFont="1" applyFill="1" applyBorder="1" applyAlignment="1">
      <alignment horizontal="center" vertical="center"/>
    </xf>
    <xf numFmtId="0" fontId="54" fillId="0" borderId="31" xfId="1" applyFont="1" applyFill="1" applyBorder="1" applyAlignment="1">
      <alignment horizontal="center" vertical="center"/>
    </xf>
    <xf numFmtId="0" fontId="18" fillId="0" borderId="51" xfId="1" applyFont="1" applyFill="1" applyBorder="1" applyAlignment="1">
      <alignment horizontal="left" vertical="center"/>
    </xf>
    <xf numFmtId="0" fontId="11" fillId="0" borderId="3" xfId="1" applyFont="1" applyFill="1" applyBorder="1" applyAlignment="1">
      <alignment horizontal="right" vertical="center"/>
    </xf>
    <xf numFmtId="0" fontId="11" fillId="0" borderId="4" xfId="1" applyFont="1" applyFill="1" applyBorder="1" applyAlignment="1">
      <alignment horizontal="left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right" vertical="center"/>
    </xf>
    <xf numFmtId="0" fontId="11" fillId="0" borderId="5" xfId="1" applyFont="1" applyFill="1" applyBorder="1" applyAlignment="1">
      <alignment horizontal="left" vertical="center"/>
    </xf>
    <xf numFmtId="0" fontId="11" fillId="0" borderId="3" xfId="1" applyFont="1" applyFill="1" applyBorder="1" applyAlignment="1">
      <alignment horizontal="left" vertical="center"/>
    </xf>
    <xf numFmtId="1" fontId="11" fillId="0" borderId="7" xfId="1" applyNumberFormat="1" applyFont="1" applyFill="1" applyBorder="1" applyAlignment="1">
      <alignment horizontal="center" vertical="center"/>
    </xf>
    <xf numFmtId="1" fontId="11" fillId="0" borderId="19" xfId="1" applyNumberFormat="1" applyFont="1" applyFill="1" applyBorder="1" applyAlignment="1">
      <alignment horizontal="center" vertical="center"/>
    </xf>
    <xf numFmtId="1" fontId="11" fillId="0" borderId="8" xfId="1" applyNumberFormat="1" applyFont="1" applyFill="1" applyBorder="1" applyAlignment="1">
      <alignment horizontal="center" vertical="center"/>
    </xf>
    <xf numFmtId="1" fontId="11" fillId="0" borderId="7" xfId="2" applyNumberFormat="1" applyFont="1" applyFill="1" applyBorder="1" applyAlignment="1">
      <alignment horizontal="right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11" fillId="0" borderId="31" xfId="2" applyFont="1" applyFill="1" applyBorder="1" applyAlignment="1">
      <alignment horizontal="left" vertical="center" wrapText="1"/>
    </xf>
    <xf numFmtId="0" fontId="11" fillId="0" borderId="10" xfId="2" applyFont="1" applyFill="1" applyBorder="1" applyAlignment="1">
      <alignment horizontal="center" vertical="center"/>
    </xf>
    <xf numFmtId="0" fontId="11" fillId="0" borderId="27" xfId="2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center" vertical="center"/>
    </xf>
    <xf numFmtId="0" fontId="10" fillId="0" borderId="52" xfId="1" applyFont="1" applyFill="1" applyBorder="1" applyAlignment="1">
      <alignment horizontal="left" vertical="center"/>
    </xf>
    <xf numFmtId="0" fontId="10" fillId="0" borderId="8" xfId="2" applyFont="1" applyFill="1" applyBorder="1" applyAlignment="1">
      <alignment horizontal="left" vertical="center"/>
    </xf>
    <xf numFmtId="0" fontId="11" fillId="0" borderId="29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2" fillId="0" borderId="19" xfId="0" quotePrefix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43" fillId="0" borderId="7" xfId="0" applyFont="1" applyFill="1" applyBorder="1" applyAlignment="1">
      <alignment horizontal="center" wrapText="1"/>
    </xf>
    <xf numFmtId="0" fontId="43" fillId="0" borderId="8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left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left" vertical="center" wrapText="1"/>
    </xf>
    <xf numFmtId="0" fontId="8" fillId="0" borderId="59" xfId="0" applyFont="1" applyFill="1" applyBorder="1" applyAlignment="1">
      <alignment horizontal="left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wrapText="1"/>
    </xf>
    <xf numFmtId="0" fontId="37" fillId="0" borderId="3" xfId="0" applyFont="1" applyFill="1" applyBorder="1" applyAlignment="1">
      <alignment horizontal="center" wrapText="1"/>
    </xf>
    <xf numFmtId="0" fontId="37" fillId="0" borderId="4" xfId="0" applyFont="1" applyFill="1" applyBorder="1" applyAlignment="1">
      <alignment horizontal="center" wrapText="1"/>
    </xf>
    <xf numFmtId="0" fontId="37" fillId="0" borderId="5" xfId="0" applyFont="1" applyFill="1" applyBorder="1" applyAlignment="1">
      <alignment horizontal="center" wrapText="1"/>
    </xf>
    <xf numFmtId="0" fontId="37" fillId="0" borderId="34" xfId="0" applyFont="1" applyFill="1" applyBorder="1" applyAlignment="1">
      <alignment horizontal="center" wrapText="1"/>
    </xf>
    <xf numFmtId="0" fontId="37" fillId="0" borderId="32" xfId="0" applyFont="1" applyFill="1" applyBorder="1" applyAlignment="1">
      <alignment horizontal="center" wrapText="1"/>
    </xf>
    <xf numFmtId="0" fontId="37" fillId="0" borderId="62" xfId="0" applyFont="1" applyFill="1" applyBorder="1" applyAlignment="1">
      <alignment wrapText="1"/>
    </xf>
    <xf numFmtId="0" fontId="38" fillId="0" borderId="83" xfId="0" applyFont="1" applyFill="1" applyBorder="1" applyAlignment="1">
      <alignment wrapText="1"/>
    </xf>
    <xf numFmtId="0" fontId="38" fillId="0" borderId="112" xfId="0" applyFont="1" applyFill="1" applyBorder="1" applyAlignment="1">
      <alignment horizontal="center" wrapText="1"/>
    </xf>
    <xf numFmtId="0" fontId="39" fillId="0" borderId="27" xfId="0" applyFont="1" applyFill="1" applyBorder="1" applyAlignment="1">
      <alignment horizontal="center" wrapText="1"/>
    </xf>
    <xf numFmtId="0" fontId="38" fillId="0" borderId="65" xfId="0" applyFont="1" applyFill="1" applyBorder="1" applyAlignment="1">
      <alignment horizontal="center" wrapText="1"/>
    </xf>
    <xf numFmtId="0" fontId="39" fillId="0" borderId="6" xfId="0" applyFont="1" applyFill="1" applyBorder="1" applyAlignment="1">
      <alignment horizontal="center" wrapText="1"/>
    </xf>
    <xf numFmtId="0" fontId="37" fillId="0" borderId="17" xfId="0" applyFont="1" applyFill="1" applyBorder="1" applyAlignment="1">
      <alignment horizontal="left" wrapText="1"/>
    </xf>
    <xf numFmtId="0" fontId="37" fillId="0" borderId="25" xfId="0" applyFont="1" applyFill="1" applyBorder="1" applyAlignment="1">
      <alignment horizontal="center" wrapText="1"/>
    </xf>
    <xf numFmtId="0" fontId="38" fillId="0" borderId="18" xfId="0" applyFont="1" applyFill="1" applyBorder="1" applyAlignment="1">
      <alignment horizont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9" fillId="0" borderId="23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vertical="center" wrapText="1"/>
    </xf>
    <xf numFmtId="0" fontId="39" fillId="0" borderId="31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57" xfId="0" applyFont="1" applyFill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center" vertical="center" wrapText="1"/>
    </xf>
    <xf numFmtId="0" fontId="37" fillId="0" borderId="62" xfId="0" applyFont="1" applyFill="1" applyBorder="1" applyAlignment="1">
      <alignment vertical="center" wrapText="1"/>
    </xf>
    <xf numFmtId="0" fontId="39" fillId="0" borderId="53" xfId="0" applyFont="1" applyFill="1" applyBorder="1" applyAlignment="1">
      <alignment horizontal="left" vertical="center" wrapText="1"/>
    </xf>
    <xf numFmtId="0" fontId="39" fillId="0" borderId="59" xfId="0" applyFont="1" applyFill="1" applyBorder="1" applyAlignment="1">
      <alignment horizontal="left" vertical="center" wrapText="1"/>
    </xf>
    <xf numFmtId="0" fontId="37" fillId="0" borderId="53" xfId="0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 wrapText="1"/>
    </xf>
    <xf numFmtId="0" fontId="37" fillId="0" borderId="55" xfId="0" applyFont="1" applyFill="1" applyBorder="1" applyAlignment="1">
      <alignment horizontal="center" vertical="center" wrapText="1"/>
    </xf>
    <xf numFmtId="0" fontId="37" fillId="0" borderId="61" xfId="0" applyFont="1" applyFill="1" applyBorder="1" applyAlignment="1">
      <alignment horizontal="center" vertical="center" wrapText="1"/>
    </xf>
    <xf numFmtId="0" fontId="37" fillId="0" borderId="59" xfId="0" applyFont="1" applyFill="1" applyBorder="1" applyAlignment="1">
      <alignment horizontal="center" vertical="center" wrapText="1"/>
    </xf>
    <xf numFmtId="0" fontId="37" fillId="0" borderId="63" xfId="0" applyFont="1" applyFill="1" applyBorder="1" applyAlignment="1">
      <alignment vertical="center" wrapText="1"/>
    </xf>
    <xf numFmtId="0" fontId="37" fillId="0" borderId="64" xfId="0" applyFont="1" applyFill="1" applyBorder="1" applyAlignment="1">
      <alignment vertical="center" wrapText="1"/>
    </xf>
    <xf numFmtId="0" fontId="38" fillId="0" borderId="64" xfId="0" applyFont="1" applyFill="1" applyBorder="1" applyAlignment="1">
      <alignment vertical="center" wrapText="1"/>
    </xf>
    <xf numFmtId="0" fontId="37" fillId="0" borderId="31" xfId="0" applyFont="1" applyFill="1" applyBorder="1" applyAlignment="1">
      <alignment horizontal="left" vertical="center" wrapText="1"/>
    </xf>
    <xf numFmtId="0" fontId="37" fillId="0" borderId="28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 wrapText="1"/>
    </xf>
    <xf numFmtId="0" fontId="38" fillId="0" borderId="65" xfId="0" applyFont="1" applyFill="1" applyBorder="1" applyAlignment="1">
      <alignment vertical="center" wrapText="1"/>
    </xf>
    <xf numFmtId="0" fontId="37" fillId="0" borderId="3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9" fillId="0" borderId="51" xfId="0" applyFont="1" applyFill="1" applyBorder="1" applyAlignment="1">
      <alignment vertical="center" wrapText="1"/>
    </xf>
    <xf numFmtId="0" fontId="37" fillId="0" borderId="52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vertical="center" wrapText="1"/>
    </xf>
    <xf numFmtId="0" fontId="37" fillId="0" borderId="91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 wrapText="1"/>
    </xf>
    <xf numFmtId="0" fontId="37" fillId="0" borderId="83" xfId="0" applyFont="1" applyFill="1" applyBorder="1" applyAlignment="1">
      <alignment vertical="center" wrapText="1"/>
    </xf>
    <xf numFmtId="0" fontId="37" fillId="0" borderId="65" xfId="0" applyFont="1" applyFill="1" applyBorder="1" applyAlignment="1">
      <alignment vertical="center" wrapText="1"/>
    </xf>
    <xf numFmtId="0" fontId="37" fillId="0" borderId="54" xfId="0" applyFont="1" applyFill="1" applyBorder="1" applyAlignment="1">
      <alignment horizontal="left" vertical="center" wrapText="1"/>
    </xf>
    <xf numFmtId="0" fontId="37" fillId="0" borderId="68" xfId="0" applyFont="1" applyFill="1" applyBorder="1" applyAlignment="1">
      <alignment horizontal="left" vertical="center" wrapText="1"/>
    </xf>
    <xf numFmtId="0" fontId="37" fillId="0" borderId="54" xfId="0" applyFont="1" applyFill="1" applyBorder="1" applyAlignment="1">
      <alignment horizontal="center" vertical="center" wrapText="1"/>
    </xf>
    <xf numFmtId="0" fontId="37" fillId="0" borderId="99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37" fillId="0" borderId="109" xfId="0" applyFont="1" applyFill="1" applyBorder="1" applyAlignment="1">
      <alignment horizontal="center" vertical="center" wrapText="1"/>
    </xf>
    <xf numFmtId="0" fontId="37" fillId="0" borderId="68" xfId="0" applyFont="1" applyFill="1" applyBorder="1" applyAlignment="1">
      <alignment horizontal="center" vertical="center" wrapText="1"/>
    </xf>
    <xf numFmtId="0" fontId="37" fillId="0" borderId="115" xfId="0" applyFont="1" applyFill="1" applyBorder="1" applyAlignment="1">
      <alignment horizontal="left" vertical="center" wrapText="1"/>
    </xf>
    <xf numFmtId="0" fontId="39" fillId="0" borderId="27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left" vertical="center" wrapText="1"/>
    </xf>
    <xf numFmtId="0" fontId="37" fillId="0" borderId="41" xfId="0" applyFont="1" applyFill="1" applyBorder="1" applyAlignment="1">
      <alignment vertical="center" wrapText="1"/>
    </xf>
    <xf numFmtId="0" fontId="37" fillId="0" borderId="44" xfId="0" applyFont="1" applyFill="1" applyBorder="1" applyAlignment="1">
      <alignment horizontal="center" vertical="center" wrapText="1"/>
    </xf>
    <xf numFmtId="0" fontId="37" fillId="0" borderId="45" xfId="0" applyFont="1" applyFill="1" applyBorder="1" applyAlignment="1">
      <alignment horizontal="center" vertical="center" wrapText="1"/>
    </xf>
    <xf numFmtId="0" fontId="37" fillId="0" borderId="46" xfId="0" applyFont="1" applyFill="1" applyBorder="1" applyAlignment="1">
      <alignment horizontal="center" vertical="center" wrapText="1"/>
    </xf>
    <xf numFmtId="0" fontId="37" fillId="0" borderId="107" xfId="0" applyFont="1" applyFill="1" applyBorder="1" applyAlignment="1">
      <alignment horizontal="center" vertical="center" wrapText="1"/>
    </xf>
    <xf numFmtId="0" fontId="37" fillId="0" borderId="67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vertical="center" wrapText="1"/>
    </xf>
    <xf numFmtId="0" fontId="37" fillId="0" borderId="43" xfId="0" applyFont="1" applyFill="1" applyBorder="1" applyAlignment="1">
      <alignment horizontal="left"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 wrapText="1"/>
    </xf>
    <xf numFmtId="0" fontId="37" fillId="0" borderId="48" xfId="0" applyFont="1" applyFill="1" applyBorder="1" applyAlignment="1">
      <alignment horizontal="center" vertical="center" wrapText="1"/>
    </xf>
    <xf numFmtId="0" fontId="37" fillId="0" borderId="102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38" fillId="0" borderId="41" xfId="0" applyFont="1" applyFill="1" applyBorder="1" applyAlignment="1">
      <alignment vertical="center" wrapText="1"/>
    </xf>
    <xf numFmtId="0" fontId="37" fillId="0" borderId="88" xfId="0" applyFont="1" applyFill="1" applyBorder="1" applyAlignment="1">
      <alignment horizontal="left" vertical="center" wrapText="1"/>
    </xf>
    <xf numFmtId="0" fontId="37" fillId="0" borderId="103" xfId="0" applyFont="1" applyFill="1" applyBorder="1" applyAlignment="1">
      <alignment horizontal="center" vertical="center" wrapText="1"/>
    </xf>
    <xf numFmtId="0" fontId="38" fillId="0" borderId="47" xfId="0" applyFont="1" applyFill="1" applyBorder="1" applyAlignment="1">
      <alignment vertical="center" wrapText="1"/>
    </xf>
    <xf numFmtId="0" fontId="37" fillId="0" borderId="9" xfId="0" applyFont="1" applyFill="1" applyBorder="1" applyAlignment="1">
      <alignment vertical="center" wrapText="1"/>
    </xf>
    <xf numFmtId="0" fontId="37" fillId="0" borderId="51" xfId="0" applyFont="1" applyFill="1" applyBorder="1" applyAlignment="1">
      <alignment vertical="center" wrapText="1"/>
    </xf>
    <xf numFmtId="0" fontId="38" fillId="0" borderId="52" xfId="0" applyFont="1" applyFill="1" applyBorder="1" applyAlignment="1">
      <alignment vertical="center" wrapText="1"/>
    </xf>
    <xf numFmtId="0" fontId="37" fillId="0" borderId="7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7" fillId="0" borderId="7" xfId="0" applyFont="1" applyFill="1" applyBorder="1" applyAlignment="1">
      <alignment vertical="center"/>
    </xf>
    <xf numFmtId="0" fontId="38" fillId="0" borderId="15" xfId="0" applyFont="1" applyFill="1" applyBorder="1" applyAlignment="1">
      <alignment vertical="center" wrapText="1"/>
    </xf>
    <xf numFmtId="0" fontId="37" fillId="0" borderId="114" xfId="0" applyFont="1" applyFill="1" applyBorder="1" applyAlignment="1">
      <alignment horizontal="left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83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vertical="center"/>
    </xf>
    <xf numFmtId="0" fontId="38" fillId="0" borderId="19" xfId="0" applyFont="1" applyFill="1" applyBorder="1" applyAlignment="1">
      <alignment vertical="center"/>
    </xf>
    <xf numFmtId="0" fontId="38" fillId="0" borderId="30" xfId="0" applyFont="1" applyFill="1" applyBorder="1" applyAlignment="1">
      <alignment vertical="center"/>
    </xf>
    <xf numFmtId="0" fontId="38" fillId="0" borderId="64" xfId="0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vertical="center"/>
    </xf>
    <xf numFmtId="0" fontId="38" fillId="0" borderId="27" xfId="0" applyFont="1" applyFill="1" applyBorder="1" applyAlignment="1">
      <alignment vertical="center"/>
    </xf>
    <xf numFmtId="0" fontId="38" fillId="0" borderId="31" xfId="0" applyFont="1" applyFill="1" applyBorder="1" applyAlignment="1">
      <alignment vertical="center"/>
    </xf>
    <xf numFmtId="0" fontId="38" fillId="0" borderId="65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53" fillId="0" borderId="0" xfId="0" applyFont="1" applyFill="1" applyAlignment="1">
      <alignment horizontal="left" vertical="center"/>
    </xf>
    <xf numFmtId="0" fontId="37" fillId="0" borderId="0" xfId="0" applyFont="1" applyFill="1" applyAlignment="1">
      <alignment vertical="center"/>
    </xf>
    <xf numFmtId="0" fontId="38" fillId="0" borderId="51" xfId="0" applyFont="1" applyFill="1" applyBorder="1" applyAlignment="1">
      <alignment vertical="center" wrapText="1"/>
    </xf>
    <xf numFmtId="0" fontId="38" fillId="0" borderId="113" xfId="0" applyFont="1" applyFill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38" fillId="0" borderId="11" xfId="0" applyFont="1" applyFill="1" applyBorder="1" applyAlignment="1">
      <alignment vertical="center"/>
    </xf>
    <xf numFmtId="0" fontId="37" fillId="0" borderId="112" xfId="0" applyFont="1" applyFill="1" applyBorder="1" applyAlignment="1">
      <alignment horizontal="left" vertical="center" wrapText="1"/>
    </xf>
    <xf numFmtId="0" fontId="37" fillId="0" borderId="65" xfId="0" applyFont="1" applyFill="1" applyBorder="1" applyAlignment="1">
      <alignment horizontal="left" vertical="center" wrapText="1"/>
    </xf>
    <xf numFmtId="0" fontId="38" fillId="0" borderId="83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 wrapText="1"/>
    </xf>
    <xf numFmtId="0" fontId="37" fillId="0" borderId="73" xfId="0" applyFont="1" applyFill="1" applyBorder="1" applyAlignment="1">
      <alignment horizontal="center" vertical="center" wrapText="1"/>
    </xf>
    <xf numFmtId="0" fontId="37" fillId="0" borderId="100" xfId="0" applyFont="1" applyFill="1" applyBorder="1" applyAlignment="1">
      <alignment horizontal="center" vertical="center" wrapText="1"/>
    </xf>
    <xf numFmtId="0" fontId="37" fillId="0" borderId="95" xfId="0" applyFont="1" applyFill="1" applyBorder="1" applyAlignment="1">
      <alignment vertical="center" wrapText="1"/>
    </xf>
    <xf numFmtId="0" fontId="38" fillId="0" borderId="101" xfId="0" applyFont="1" applyFill="1" applyBorder="1" applyAlignment="1">
      <alignment vertical="center" wrapText="1"/>
    </xf>
    <xf numFmtId="0" fontId="38" fillId="0" borderId="95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29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9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52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/>
    </xf>
    <xf numFmtId="0" fontId="12" fillId="0" borderId="54" xfId="0" applyFont="1" applyFill="1" applyBorder="1" applyAlignment="1">
      <alignment horizontal="left" vertical="center" wrapText="1"/>
    </xf>
    <xf numFmtId="0" fontId="12" fillId="0" borderId="68" xfId="0" applyFont="1" applyFill="1" applyBorder="1" applyAlignment="1">
      <alignment horizontal="left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51" fillId="0" borderId="31" xfId="0" applyFont="1" applyFill="1" applyBorder="1" applyAlignment="1">
      <alignment horizontal="left" vertical="center" wrapText="1"/>
    </xf>
    <xf numFmtId="0" fontId="51" fillId="0" borderId="27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left" vertical="center" wrapText="1"/>
    </xf>
    <xf numFmtId="0" fontId="51" fillId="0" borderId="6" xfId="0" applyFont="1" applyFill="1" applyBorder="1" applyAlignment="1">
      <alignment vertical="center" wrapText="1"/>
    </xf>
    <xf numFmtId="0" fontId="38" fillId="0" borderId="9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vertical="center"/>
    </xf>
    <xf numFmtId="0" fontId="12" fillId="0" borderId="51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9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left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5" fillId="0" borderId="83" xfId="0" applyFont="1" applyFill="1" applyBorder="1" applyAlignment="1">
      <alignment vertical="center" wrapText="1"/>
    </xf>
    <xf numFmtId="0" fontId="15" fillId="0" borderId="65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left" wrapText="1"/>
    </xf>
    <xf numFmtId="0" fontId="9" fillId="0" borderId="52" xfId="0" applyFont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7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2" xfId="0" applyFont="1" applyFill="1" applyBorder="1" applyAlignment="1">
      <alignment horizontal="left" vertical="center" wrapText="1"/>
    </xf>
    <xf numFmtId="0" fontId="39" fillId="0" borderId="30" xfId="0" applyFont="1" applyFill="1" applyBorder="1" applyAlignment="1">
      <alignment horizontal="left" vertical="center" wrapText="1"/>
    </xf>
    <xf numFmtId="0" fontId="39" fillId="0" borderId="31" xfId="0" applyFont="1" applyFill="1" applyBorder="1" applyAlignment="1">
      <alignment horizontal="left" vertical="center" wrapText="1"/>
    </xf>
    <xf numFmtId="0" fontId="39" fillId="0" borderId="38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39" fillId="0" borderId="1" xfId="0" applyFont="1" applyFill="1" applyBorder="1" applyAlignment="1">
      <alignment horizontal="left" wrapText="1"/>
    </xf>
    <xf numFmtId="0" fontId="39" fillId="0" borderId="7" xfId="0" applyFont="1" applyFill="1" applyBorder="1" applyAlignment="1">
      <alignment horizontal="left" wrapText="1"/>
    </xf>
    <xf numFmtId="0" fontId="39" fillId="0" borderId="10" xfId="0" applyFont="1" applyFill="1" applyBorder="1" applyAlignment="1">
      <alignment horizontal="left" wrapText="1"/>
    </xf>
    <xf numFmtId="0" fontId="39" fillId="0" borderId="2" xfId="0" applyFont="1" applyFill="1" applyBorder="1" applyAlignment="1">
      <alignment horizontal="left" wrapText="1"/>
    </xf>
    <xf numFmtId="0" fontId="39" fillId="0" borderId="8" xfId="0" applyFont="1" applyFill="1" applyBorder="1" applyAlignment="1">
      <alignment horizontal="left" wrapText="1"/>
    </xf>
    <xf numFmtId="0" fontId="39" fillId="0" borderId="11" xfId="0" applyFont="1" applyFill="1" applyBorder="1" applyAlignment="1">
      <alignment horizontal="left" wrapText="1"/>
    </xf>
    <xf numFmtId="0" fontId="39" fillId="0" borderId="3" xfId="0" applyFont="1" applyFill="1" applyBorder="1" applyAlignment="1">
      <alignment horizontal="center" wrapText="1"/>
    </xf>
    <xf numFmtId="0" fontId="39" fillId="0" borderId="4" xfId="0" applyFont="1" applyFill="1" applyBorder="1" applyAlignment="1">
      <alignment horizontal="center" wrapText="1"/>
    </xf>
    <xf numFmtId="0" fontId="39" fillId="0" borderId="32" xfId="0" applyFont="1" applyFill="1" applyBorder="1" applyAlignment="1">
      <alignment horizontal="center" wrapText="1"/>
    </xf>
    <xf numFmtId="0" fontId="37" fillId="0" borderId="3" xfId="0" applyFont="1" applyFill="1" applyBorder="1" applyAlignment="1">
      <alignment horizontal="center" wrapText="1"/>
    </xf>
    <xf numFmtId="0" fontId="37" fillId="0" borderId="4" xfId="0" applyFont="1" applyFill="1" applyBorder="1" applyAlignment="1">
      <alignment horizontal="center" wrapText="1"/>
    </xf>
    <xf numFmtId="0" fontId="37" fillId="0" borderId="5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6" fillId="3" borderId="0" xfId="0" applyFont="1" applyFill="1" applyAlignment="1">
      <alignment horizontal="center" vertical="center"/>
    </xf>
    <xf numFmtId="0" fontId="37" fillId="0" borderId="32" xfId="0" applyFont="1" applyFill="1" applyBorder="1" applyAlignment="1">
      <alignment horizontal="center" wrapText="1"/>
    </xf>
    <xf numFmtId="0" fontId="39" fillId="0" borderId="110" xfId="0" applyFont="1" applyFill="1" applyBorder="1" applyAlignment="1">
      <alignment horizontal="center" wrapText="1"/>
    </xf>
    <xf numFmtId="0" fontId="39" fillId="0" borderId="111" xfId="0" applyFont="1" applyFill="1" applyBorder="1" applyAlignment="1">
      <alignment horizontal="center" wrapText="1"/>
    </xf>
    <xf numFmtId="0" fontId="39" fillId="0" borderId="28" xfId="0" applyFont="1" applyFill="1" applyBorder="1" applyAlignment="1">
      <alignment horizontal="center" wrapText="1"/>
    </xf>
    <xf numFmtId="0" fontId="50" fillId="0" borderId="0" xfId="0" applyFont="1" applyFill="1" applyAlignment="1">
      <alignment horizontal="center" wrapText="1"/>
    </xf>
    <xf numFmtId="0" fontId="39" fillId="0" borderId="34" xfId="0" applyFont="1" applyFill="1" applyBorder="1" applyAlignment="1">
      <alignment horizontal="center" wrapText="1"/>
    </xf>
    <xf numFmtId="0" fontId="39" fillId="0" borderId="5" xfId="0" applyFont="1" applyFill="1" applyBorder="1" applyAlignment="1">
      <alignment horizontal="center" wrapText="1"/>
    </xf>
    <xf numFmtId="0" fontId="37" fillId="0" borderId="34" xfId="0" applyFont="1" applyFill="1" applyBorder="1" applyAlignment="1">
      <alignment horizontal="center" wrapText="1"/>
    </xf>
    <xf numFmtId="0" fontId="8" fillId="0" borderId="110" xfId="0" applyFont="1" applyFill="1" applyBorder="1" applyAlignment="1">
      <alignment horizontal="center" wrapText="1"/>
    </xf>
    <xf numFmtId="0" fontId="8" fillId="0" borderId="111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34" xfId="0" applyFont="1" applyFill="1" applyBorder="1" applyAlignment="1">
      <alignment horizontal="center" wrapText="1"/>
    </xf>
    <xf numFmtId="0" fontId="21" fillId="2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51" fillId="0" borderId="110" xfId="0" applyFont="1" applyFill="1" applyBorder="1" applyAlignment="1">
      <alignment horizontal="center" vertical="center" wrapText="1"/>
    </xf>
    <xf numFmtId="0" fontId="51" fillId="0" borderId="111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1" fillId="0" borderId="1" xfId="0" applyFont="1" applyFill="1" applyBorder="1" applyAlignment="1">
      <alignment horizontal="left" vertical="center" wrapText="1"/>
    </xf>
    <xf numFmtId="0" fontId="51" fillId="0" borderId="7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2" xfId="0" applyFont="1" applyFill="1" applyBorder="1" applyAlignment="1">
      <alignment horizontal="left" vertical="center" wrapText="1"/>
    </xf>
    <xf numFmtId="0" fontId="51" fillId="0" borderId="8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3" xfId="0" applyFont="1" applyFill="1" applyBorder="1" applyAlignment="1">
      <alignment horizontal="center" vertical="center" wrapText="1"/>
    </xf>
    <xf numFmtId="0" fontId="51" fillId="0" borderId="4" xfId="0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1" fillId="0" borderId="29" xfId="0" applyFont="1" applyFill="1" applyBorder="1" applyAlignment="1">
      <alignment horizontal="left" vertical="center" wrapText="1"/>
    </xf>
    <xf numFmtId="0" fontId="51" fillId="0" borderId="30" xfId="0" applyFont="1" applyFill="1" applyBorder="1" applyAlignment="1">
      <alignment horizontal="left" vertical="center" wrapText="1"/>
    </xf>
    <xf numFmtId="0" fontId="51" fillId="0" borderId="31" xfId="0" applyFont="1" applyFill="1" applyBorder="1" applyAlignment="1">
      <alignment horizontal="left" vertical="center" wrapText="1"/>
    </xf>
    <xf numFmtId="0" fontId="18" fillId="0" borderId="53" xfId="1" applyFont="1" applyFill="1" applyBorder="1" applyAlignment="1">
      <alignment horizontal="left" vertical="center"/>
    </xf>
    <xf numFmtId="0" fontId="18" fillId="0" borderId="54" xfId="1" applyFont="1" applyFill="1" applyBorder="1" applyAlignment="1">
      <alignment horizontal="left" vertical="center"/>
    </xf>
    <xf numFmtId="0" fontId="18" fillId="0" borderId="12" xfId="1" applyFont="1" applyFill="1" applyBorder="1" applyAlignment="1">
      <alignment horizontal="left" vertical="center"/>
    </xf>
    <xf numFmtId="0" fontId="18" fillId="0" borderId="55" xfId="1" applyFont="1" applyFill="1" applyBorder="1" applyAlignment="1">
      <alignment horizontal="left" vertical="center"/>
    </xf>
    <xf numFmtId="0" fontId="18" fillId="0" borderId="56" xfId="1" applyFont="1" applyFill="1" applyBorder="1" applyAlignment="1">
      <alignment horizontal="left" vertical="center"/>
    </xf>
    <xf numFmtId="0" fontId="18" fillId="0" borderId="58" xfId="1" applyFont="1" applyFill="1" applyBorder="1" applyAlignment="1">
      <alignment horizontal="left" vertical="center"/>
    </xf>
    <xf numFmtId="0" fontId="18" fillId="0" borderId="33" xfId="1" applyFont="1" applyFill="1" applyBorder="1" applyAlignment="1">
      <alignment horizontal="center" vertical="center"/>
    </xf>
    <xf numFmtId="0" fontId="18" fillId="0" borderId="23" xfId="1" applyFont="1" applyFill="1" applyBorder="1" applyAlignment="1">
      <alignment horizontal="center" vertical="center"/>
    </xf>
    <xf numFmtId="0" fontId="11" fillId="0" borderId="38" xfId="1" applyFont="1" applyFill="1" applyBorder="1" applyAlignment="1">
      <alignment horizontal="center" vertical="center"/>
    </xf>
    <xf numFmtId="0" fontId="11" fillId="0" borderId="33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55" fillId="0" borderId="0" xfId="0" applyFont="1" applyFill="1" applyAlignment="1">
      <alignment horizontal="left" vertical="center"/>
    </xf>
    <xf numFmtId="0" fontId="39" fillId="0" borderId="29" xfId="0" applyFont="1" applyFill="1" applyBorder="1" applyAlignment="1">
      <alignment horizontal="left" vertical="center" wrapText="1"/>
    </xf>
    <xf numFmtId="0" fontId="39" fillId="0" borderId="3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39" fillId="0" borderId="110" xfId="0" applyFont="1" applyFill="1" applyBorder="1" applyAlignment="1">
      <alignment horizontal="center" vertical="center" wrapText="1"/>
    </xf>
    <xf numFmtId="0" fontId="39" fillId="0" borderId="111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9" fillId="0" borderId="36" xfId="0" applyFont="1" applyFill="1" applyBorder="1" applyAlignment="1">
      <alignment horizontal="left" vertical="center" wrapText="1"/>
    </xf>
    <xf numFmtId="0" fontId="39" fillId="0" borderId="39" xfId="0" applyFont="1" applyFill="1" applyBorder="1" applyAlignment="1">
      <alignment horizontal="left" vertical="center" wrapText="1"/>
    </xf>
    <xf numFmtId="0" fontId="39" fillId="0" borderId="37" xfId="0" applyFont="1" applyFill="1" applyBorder="1" applyAlignment="1">
      <alignment horizontal="left" vertical="center" wrapText="1"/>
    </xf>
    <xf numFmtId="0" fontId="39" fillId="0" borderId="40" xfId="0" applyFont="1" applyFill="1" applyBorder="1" applyAlignment="1">
      <alignment horizontal="left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9" fillId="0" borderId="8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44" xfId="0" applyFont="1" applyFill="1" applyBorder="1" applyAlignment="1">
      <alignment horizontal="left" vertical="center" wrapText="1"/>
    </xf>
    <xf numFmtId="0" fontId="39" fillId="0" borderId="67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8" fillId="0" borderId="59" xfId="1" applyFont="1" applyFill="1" applyBorder="1" applyAlignment="1">
      <alignment horizontal="left" vertical="center"/>
    </xf>
    <xf numFmtId="0" fontId="18" fillId="0" borderId="68" xfId="1" applyFont="1" applyFill="1" applyBorder="1" applyAlignment="1">
      <alignment horizontal="left" vertical="center"/>
    </xf>
    <xf numFmtId="0" fontId="18" fillId="0" borderId="38" xfId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wrapText="1"/>
    </xf>
    <xf numFmtId="0" fontId="51" fillId="0" borderId="110" xfId="0" applyFont="1" applyFill="1" applyBorder="1" applyAlignment="1">
      <alignment horizontal="center" wrapText="1"/>
    </xf>
    <xf numFmtId="0" fontId="51" fillId="0" borderId="111" xfId="0" applyFont="1" applyFill="1" applyBorder="1" applyAlignment="1">
      <alignment horizontal="center" wrapText="1"/>
    </xf>
    <xf numFmtId="0" fontId="51" fillId="0" borderId="28" xfId="0" applyFont="1" applyFill="1" applyBorder="1" applyAlignment="1">
      <alignment horizontal="center" wrapText="1"/>
    </xf>
    <xf numFmtId="0" fontId="38" fillId="0" borderId="0" xfId="0" applyFont="1" applyFill="1"/>
    <xf numFmtId="0" fontId="51" fillId="0" borderId="1" xfId="0" applyFont="1" applyFill="1" applyBorder="1" applyAlignment="1">
      <alignment horizontal="left" wrapText="1"/>
    </xf>
    <xf numFmtId="0" fontId="51" fillId="0" borderId="7" xfId="0" applyFont="1" applyFill="1" applyBorder="1" applyAlignment="1">
      <alignment horizontal="left" wrapText="1"/>
    </xf>
    <xf numFmtId="0" fontId="51" fillId="0" borderId="10" xfId="0" applyFont="1" applyFill="1" applyBorder="1" applyAlignment="1">
      <alignment horizontal="left" wrapText="1"/>
    </xf>
    <xf numFmtId="0" fontId="51" fillId="0" borderId="29" xfId="0" applyFont="1" applyFill="1" applyBorder="1" applyAlignment="1">
      <alignment horizontal="left" wrapText="1"/>
    </xf>
    <xf numFmtId="0" fontId="51" fillId="0" borderId="30" xfId="0" applyFont="1" applyFill="1" applyBorder="1" applyAlignment="1">
      <alignment horizontal="left" wrapText="1"/>
    </xf>
    <xf numFmtId="0" fontId="51" fillId="0" borderId="31" xfId="0" applyFont="1" applyFill="1" applyBorder="1" applyAlignment="1">
      <alignment horizontal="left" wrapText="1"/>
    </xf>
    <xf numFmtId="0" fontId="51" fillId="0" borderId="3" xfId="0" applyFont="1" applyFill="1" applyBorder="1" applyAlignment="1">
      <alignment horizontal="center" wrapText="1"/>
    </xf>
    <xf numFmtId="0" fontId="51" fillId="0" borderId="4" xfId="0" applyFont="1" applyFill="1" applyBorder="1" applyAlignment="1">
      <alignment horizontal="center" wrapText="1"/>
    </xf>
    <xf numFmtId="0" fontId="51" fillId="0" borderId="5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40" fillId="0" borderId="0" xfId="0" applyFont="1" applyFill="1" applyAlignment="1">
      <alignment horizontal="center" wrapText="1"/>
    </xf>
    <xf numFmtId="0" fontId="37" fillId="0" borderId="0" xfId="0" applyFont="1" applyFill="1" applyAlignment="1">
      <alignment horizontal="left"/>
    </xf>
    <xf numFmtId="0" fontId="7" fillId="0" borderId="0" xfId="0" applyFont="1" applyAlignment="1">
      <alignment horizontal="left" wrapText="1"/>
    </xf>
    <xf numFmtId="0" fontId="8" fillId="0" borderId="29" xfId="0" applyFont="1" applyFill="1" applyBorder="1" applyAlignment="1">
      <alignment horizontal="left" wrapText="1"/>
    </xf>
    <xf numFmtId="0" fontId="8" fillId="0" borderId="30" xfId="0" applyFont="1" applyFill="1" applyBorder="1" applyAlignment="1">
      <alignment horizontal="left" wrapText="1"/>
    </xf>
    <xf numFmtId="0" fontId="8" fillId="0" borderId="31" xfId="0" applyFont="1" applyFill="1" applyBorder="1" applyAlignment="1">
      <alignment horizontal="left" wrapText="1"/>
    </xf>
    <xf numFmtId="0" fontId="39" fillId="0" borderId="29" xfId="0" applyFont="1" applyFill="1" applyBorder="1" applyAlignment="1">
      <alignment horizontal="left" wrapText="1"/>
    </xf>
    <xf numFmtId="0" fontId="39" fillId="0" borderId="30" xfId="0" applyFont="1" applyFill="1" applyBorder="1" applyAlignment="1">
      <alignment horizontal="left" wrapText="1"/>
    </xf>
    <xf numFmtId="0" fontId="39" fillId="0" borderId="31" xfId="0" applyFont="1" applyFill="1" applyBorder="1" applyAlignment="1">
      <alignment horizontal="left" wrapText="1"/>
    </xf>
    <xf numFmtId="0" fontId="39" fillId="0" borderId="36" xfId="0" applyFont="1" applyFill="1" applyBorder="1" applyAlignment="1">
      <alignment horizontal="left" wrapText="1"/>
    </xf>
    <xf numFmtId="0" fontId="39" fillId="0" borderId="39" xfId="0" applyFont="1" applyFill="1" applyBorder="1" applyAlignment="1">
      <alignment horizontal="left" wrapText="1"/>
    </xf>
    <xf numFmtId="0" fontId="39" fillId="0" borderId="44" xfId="0" applyFont="1" applyFill="1" applyBorder="1" applyAlignment="1">
      <alignment horizontal="left" wrapText="1"/>
    </xf>
    <xf numFmtId="0" fontId="39" fillId="0" borderId="37" xfId="0" applyFont="1" applyFill="1" applyBorder="1" applyAlignment="1">
      <alignment horizontal="left" wrapText="1"/>
    </xf>
    <xf numFmtId="0" fontId="39" fillId="0" borderId="40" xfId="0" applyFont="1" applyFill="1" applyBorder="1" applyAlignment="1">
      <alignment horizontal="left" wrapText="1"/>
    </xf>
    <xf numFmtId="0" fontId="39" fillId="0" borderId="67" xfId="0" applyFont="1" applyFill="1" applyBorder="1" applyAlignment="1">
      <alignment horizontal="left" wrapText="1"/>
    </xf>
    <xf numFmtId="0" fontId="39" fillId="0" borderId="38" xfId="0" applyFont="1" applyFill="1" applyBorder="1" applyAlignment="1">
      <alignment horizontal="center" wrapText="1"/>
    </xf>
    <xf numFmtId="0" fontId="39" fillId="0" borderId="33" xfId="0" applyFont="1" applyFill="1" applyBorder="1" applyAlignment="1">
      <alignment horizontal="center" wrapText="1"/>
    </xf>
    <xf numFmtId="0" fontId="39" fillId="0" borderId="23" xfId="0" applyFont="1" applyFill="1" applyBorder="1" applyAlignment="1">
      <alignment horizontal="center" wrapText="1"/>
    </xf>
    <xf numFmtId="0" fontId="37" fillId="0" borderId="38" xfId="0" applyFont="1" applyFill="1" applyBorder="1" applyAlignment="1">
      <alignment horizontal="center" wrapText="1"/>
    </xf>
    <xf numFmtId="0" fontId="37" fillId="0" borderId="33" xfId="0" applyFont="1" applyFill="1" applyBorder="1" applyAlignment="1">
      <alignment horizontal="center" wrapText="1"/>
    </xf>
    <xf numFmtId="0" fontId="37" fillId="0" borderId="23" xfId="0" applyFont="1" applyFill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38" fillId="0" borderId="0" xfId="0" applyFont="1" applyFill="1" applyAlignment="1">
      <alignment horizontal="left"/>
    </xf>
    <xf numFmtId="0" fontId="39" fillId="0" borderId="22" xfId="0" applyFont="1" applyFill="1" applyBorder="1" applyAlignment="1">
      <alignment horizontal="left" wrapText="1"/>
    </xf>
    <xf numFmtId="0" fontId="37" fillId="0" borderId="0" xfId="0" applyFont="1" applyFill="1" applyAlignment="1">
      <alignment horizontal="left" wrapText="1"/>
    </xf>
    <xf numFmtId="0" fontId="20" fillId="0" borderId="0" xfId="0" applyFont="1" applyAlignment="1">
      <alignment horizontal="center"/>
    </xf>
    <xf numFmtId="0" fontId="8" fillId="0" borderId="1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39" fillId="0" borderId="83" xfId="0" applyFont="1" applyFill="1" applyBorder="1" applyAlignment="1">
      <alignment horizontal="left" wrapText="1"/>
    </xf>
    <xf numFmtId="0" fontId="39" fillId="0" borderId="64" xfId="0" applyFont="1" applyFill="1" applyBorder="1" applyAlignment="1">
      <alignment horizontal="left" wrapText="1"/>
    </xf>
    <xf numFmtId="0" fontId="39" fillId="0" borderId="106" xfId="0" applyFont="1" applyFill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</cellXfs>
  <cellStyles count="87">
    <cellStyle name="20% - 1. jelölőszín" xfId="18" builtinId="30" customBuiltin="1"/>
    <cellStyle name="20% - 1. jelölőszín 2" xfId="68" xr:uid="{00000000-0005-0000-0000-000003000000}"/>
    <cellStyle name="20% - 1. jelölőszín 3" xfId="48" xr:uid="{00000000-0005-0000-0000-000004000000}"/>
    <cellStyle name="20% - 2. jelölőszín" xfId="20" builtinId="34" customBuiltin="1"/>
    <cellStyle name="20% - 2. jelölőszín 2" xfId="70" xr:uid="{00000000-0005-0000-0000-000006000000}"/>
    <cellStyle name="20% - 2. jelölőszín 3" xfId="50" xr:uid="{00000000-0005-0000-0000-000007000000}"/>
    <cellStyle name="20% - 3. jelölőszín" xfId="22" builtinId="38" customBuiltin="1"/>
    <cellStyle name="20% - 3. jelölőszín 2" xfId="72" xr:uid="{00000000-0005-0000-0000-000009000000}"/>
    <cellStyle name="20% - 3. jelölőszín 3" xfId="52" xr:uid="{00000000-0005-0000-0000-00000A000000}"/>
    <cellStyle name="20% - 4. jelölőszín" xfId="24" builtinId="42" customBuiltin="1"/>
    <cellStyle name="20% - 4. jelölőszín 2" xfId="74" xr:uid="{00000000-0005-0000-0000-00000C000000}"/>
    <cellStyle name="20% - 4. jelölőszín 3" xfId="54" xr:uid="{00000000-0005-0000-0000-00000D000000}"/>
    <cellStyle name="20% - 5. jelölőszín" xfId="26" builtinId="46" customBuiltin="1"/>
    <cellStyle name="20% - 5. jelölőszín 2" xfId="76" xr:uid="{00000000-0005-0000-0000-00000F000000}"/>
    <cellStyle name="20% - 5. jelölőszín 3" xfId="56" xr:uid="{00000000-0005-0000-0000-000010000000}"/>
    <cellStyle name="20% - 6. jelölőszín" xfId="28" builtinId="50" customBuiltin="1"/>
    <cellStyle name="20% - 6. jelölőszín 2" xfId="78" xr:uid="{00000000-0005-0000-0000-000012000000}"/>
    <cellStyle name="20% - 6. jelölőszín 3" xfId="58" xr:uid="{00000000-0005-0000-0000-000013000000}"/>
    <cellStyle name="40% - 1. jelölőszín" xfId="19" builtinId="31" customBuiltin="1"/>
    <cellStyle name="40% - 1. jelölőszín 2" xfId="69" xr:uid="{00000000-0005-0000-0000-000017000000}"/>
    <cellStyle name="40% - 1. jelölőszín 3" xfId="49" xr:uid="{00000000-0005-0000-0000-000018000000}"/>
    <cellStyle name="40% - 2. jelölőszín" xfId="21" builtinId="35" customBuiltin="1"/>
    <cellStyle name="40% - 2. jelölőszín 2" xfId="71" xr:uid="{00000000-0005-0000-0000-00001A000000}"/>
    <cellStyle name="40% - 2. jelölőszín 3" xfId="51" xr:uid="{00000000-0005-0000-0000-00001B000000}"/>
    <cellStyle name="40% - 3. jelölőszín" xfId="23" builtinId="39" customBuiltin="1"/>
    <cellStyle name="40% - 3. jelölőszín 2" xfId="73" xr:uid="{00000000-0005-0000-0000-00001D000000}"/>
    <cellStyle name="40% - 3. jelölőszín 3" xfId="53" xr:uid="{00000000-0005-0000-0000-00001E000000}"/>
    <cellStyle name="40% - 4. jelölőszín" xfId="25" builtinId="43" customBuiltin="1"/>
    <cellStyle name="40% - 4. jelölőszín 2" xfId="75" xr:uid="{00000000-0005-0000-0000-000020000000}"/>
    <cellStyle name="40% - 4. jelölőszín 3" xfId="55" xr:uid="{00000000-0005-0000-0000-000021000000}"/>
    <cellStyle name="40% - 5. jelölőszín" xfId="27" builtinId="47" customBuiltin="1"/>
    <cellStyle name="40% - 5. jelölőszín 2" xfId="77" xr:uid="{00000000-0005-0000-0000-000023000000}"/>
    <cellStyle name="40% - 5. jelölőszín 3" xfId="57" xr:uid="{00000000-0005-0000-0000-000024000000}"/>
    <cellStyle name="40% - 6. jelölőszín" xfId="29" builtinId="51" customBuiltin="1"/>
    <cellStyle name="40% - 6. jelölőszín 2" xfId="79" xr:uid="{00000000-0005-0000-0000-000026000000}"/>
    <cellStyle name="40% - 6. jelölőszín 3" xfId="59" xr:uid="{00000000-0005-0000-0000-000027000000}"/>
    <cellStyle name="60% - 1. jelölőszín 2" xfId="31" xr:uid="{00000000-0005-0000-0000-00002A000000}"/>
    <cellStyle name="60% - 2. jelölőszín 2" xfId="32" xr:uid="{00000000-0005-0000-0000-00002B000000}"/>
    <cellStyle name="60% - 3. jelölőszín 2" xfId="33" xr:uid="{00000000-0005-0000-0000-00002C000000}"/>
    <cellStyle name="60% - 4. jelölőszín 2" xfId="34" xr:uid="{00000000-0005-0000-0000-00002D000000}"/>
    <cellStyle name="60% - 5. jelölőszín 2" xfId="35" xr:uid="{00000000-0005-0000-0000-00002E000000}"/>
    <cellStyle name="60% - 6. jelölőszín 2" xfId="36" xr:uid="{00000000-0005-0000-0000-00002F000000}"/>
    <cellStyle name="Bevitel" xfId="10" builtinId="20" customBuiltin="1"/>
    <cellStyle name="Cím 2" xfId="37" xr:uid="{00000000-0005-0000-0000-000031000000}"/>
    <cellStyle name="Cím 2 2" xfId="66" xr:uid="{00000000-0005-0000-0000-000032000000}"/>
    <cellStyle name="Címsor 1" xfId="4" builtinId="16" customBuiltin="1"/>
    <cellStyle name="Címsor 2" xfId="5" builtinId="17" customBuiltin="1"/>
    <cellStyle name="Címsor 3" xfId="6" builtinId="18" customBuiltin="1"/>
    <cellStyle name="Címsor 4" xfId="7" builtinId="19" customBuiltin="1"/>
    <cellStyle name="Ellenőrzőcella" xfId="14" builtinId="23" customBuiltin="1"/>
    <cellStyle name="Figyelmeztetés" xfId="15" builtinId="11" customBuiltin="1"/>
    <cellStyle name="Hivatkozott cella" xfId="13" builtinId="24" customBuiltin="1"/>
    <cellStyle name="Jegyzet 2" xfId="38" xr:uid="{00000000-0005-0000-0000-00003A000000}"/>
    <cellStyle name="Jegyzet 2 2" xfId="67" xr:uid="{00000000-0005-0000-0000-00003B000000}"/>
    <cellStyle name="Jegyzet 3" xfId="47" xr:uid="{00000000-0005-0000-0000-00003C000000}"/>
    <cellStyle name="Jelölőszín 1" xfId="40" builtinId="29" customBuiltin="1"/>
    <cellStyle name="Jelölőszín 2" xfId="41" builtinId="33" customBuiltin="1"/>
    <cellStyle name="Jelölőszín 3" xfId="42" builtinId="37" customBuiltin="1"/>
    <cellStyle name="Jelölőszín 4" xfId="43" builtinId="41" customBuiltin="1"/>
    <cellStyle name="Jelölőszín 5" xfId="44" builtinId="45" customBuiltin="1"/>
    <cellStyle name="Jelölőszín 6" xfId="45" builtinId="49" customBuiltin="1"/>
    <cellStyle name="Jó" xfId="8" builtinId="26" customBuiltin="1"/>
    <cellStyle name="Kimenet" xfId="11" builtinId="21" customBuiltin="1"/>
    <cellStyle name="Magyarázó szöveg" xfId="16" builtinId="53" customBuiltin="1"/>
    <cellStyle name="Normál" xfId="0" builtinId="0"/>
    <cellStyle name="Normál 10" xfId="46" xr:uid="{00000000-0005-0000-0000-000041000000}"/>
    <cellStyle name="Normál 2" xfId="1" xr:uid="{00000000-0005-0000-0000-000042000000}"/>
    <cellStyle name="Normál 2 2" xfId="63" xr:uid="{00000000-0005-0000-0000-000043000000}"/>
    <cellStyle name="Normál 2 3" xfId="85" xr:uid="{00000000-0005-0000-0000-000044000000}"/>
    <cellStyle name="Normál 2 4" xfId="60" xr:uid="{00000000-0005-0000-0000-000045000000}"/>
    <cellStyle name="Normál 3" xfId="2" xr:uid="{00000000-0005-0000-0000-000046000000}"/>
    <cellStyle name="Normál 3 2" xfId="86" xr:uid="{00000000-0005-0000-0000-000047000000}"/>
    <cellStyle name="Normál 3 2 2" xfId="83" xr:uid="{00000000-0005-0000-0000-000048000000}"/>
    <cellStyle name="Normál 3 3" xfId="61" xr:uid="{00000000-0005-0000-0000-000049000000}"/>
    <cellStyle name="Normál 4" xfId="3" xr:uid="{00000000-0005-0000-0000-00004A000000}"/>
    <cellStyle name="Normál 4 2" xfId="62" xr:uid="{00000000-0005-0000-0000-00004B000000}"/>
    <cellStyle name="Normál 5" xfId="30" xr:uid="{00000000-0005-0000-0000-00004C000000}"/>
    <cellStyle name="Normál 5 2" xfId="64" xr:uid="{00000000-0005-0000-0000-00004D000000}"/>
    <cellStyle name="Normál 6" xfId="65" xr:uid="{00000000-0005-0000-0000-00004E000000}"/>
    <cellStyle name="Normál 7" xfId="80" xr:uid="{00000000-0005-0000-0000-00004F000000}"/>
    <cellStyle name="Normál 8" xfId="82" xr:uid="{00000000-0005-0000-0000-000050000000}"/>
    <cellStyle name="Normál 9" xfId="84" xr:uid="{00000000-0005-0000-0000-000051000000}"/>
    <cellStyle name="Összesen" xfId="17" builtinId="25" customBuiltin="1"/>
    <cellStyle name="Rossz" xfId="9" builtinId="27" customBuiltin="1"/>
    <cellStyle name="Semleges 2" xfId="39" xr:uid="{00000000-0005-0000-0000-000054000000}"/>
    <cellStyle name="Számítás" xfId="12" builtinId="22" customBuiltin="1"/>
    <cellStyle name="Százalék 2" xfId="81" xr:uid="{00000000-0005-0000-0000-00005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anyári Rebeka" id="{24EDEFD1-272B-4B0A-BFFA-BCA7A13056FE}" userId="S::BANYARIR@hallgato.uniduna.hu::c5cf3b73-5c62-4083-943a-a5fefa03928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5" dT="2020-07-29T06:47:28.28" personId="{24EDEFD1-272B-4B0A-BFFA-BCA7A13056FE}" id="{A7E8A861-8C3D-44EE-9CCC-81833D165797}">
    <text>DUEL/N-TKK-135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7"/>
  <sheetViews>
    <sheetView zoomScaleNormal="100" workbookViewId="0">
      <selection activeCell="C28" sqref="C28"/>
    </sheetView>
  </sheetViews>
  <sheetFormatPr defaultColWidth="8.85546875" defaultRowHeight="15" x14ac:dyDescent="0.25"/>
  <cols>
    <col min="1" max="1" width="15.7109375" style="11" customWidth="1"/>
    <col min="2" max="2" width="36.28515625" style="11" bestFit="1" customWidth="1"/>
    <col min="3" max="3" width="5.140625" style="11" customWidth="1"/>
    <col min="4" max="4" width="5.42578125" style="11" customWidth="1"/>
    <col min="5" max="5" width="4.42578125" style="11" customWidth="1"/>
    <col min="6" max="6" width="4.5703125" style="11" customWidth="1"/>
    <col min="7" max="7" width="4.28515625" style="11" customWidth="1"/>
    <col min="8" max="8" width="4.7109375" style="11" customWidth="1"/>
    <col min="9" max="10" width="4.28515625" style="11" customWidth="1"/>
    <col min="11" max="11" width="4.7109375" style="11" customWidth="1"/>
    <col min="12" max="12" width="4.42578125" style="11" customWidth="1"/>
    <col min="13" max="13" width="4.28515625" style="11" customWidth="1"/>
    <col min="14" max="14" width="4.85546875" style="11" customWidth="1"/>
    <col min="15" max="15" width="4.42578125" style="11" customWidth="1"/>
    <col min="16" max="16" width="3.85546875" style="11" customWidth="1"/>
    <col min="17" max="17" width="4.140625" style="11" customWidth="1"/>
    <col min="18" max="18" width="4.7109375" style="11" customWidth="1"/>
    <col min="19" max="19" width="3.42578125" style="11" customWidth="1"/>
    <col min="20" max="20" width="4.28515625" style="11" customWidth="1"/>
    <col min="21" max="21" width="3.85546875" style="11" customWidth="1"/>
    <col min="22" max="22" width="4.28515625" style="11" customWidth="1"/>
    <col min="23" max="16384" width="8.85546875" style="11"/>
  </cols>
  <sheetData>
    <row r="1" spans="1:23" x14ac:dyDescent="0.25">
      <c r="A1" s="663" t="s">
        <v>134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  <c r="R1" s="664"/>
      <c r="S1" s="664"/>
      <c r="T1" s="664"/>
      <c r="U1" s="664"/>
      <c r="V1" s="664"/>
      <c r="W1" s="664"/>
    </row>
    <row r="2" spans="1:23" ht="21" x14ac:dyDescent="0.35">
      <c r="A2" s="1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5.75" x14ac:dyDescent="0.25">
      <c r="A3" s="665" t="s">
        <v>135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665"/>
      <c r="V3" s="665"/>
      <c r="W3" s="665"/>
    </row>
    <row r="4" spans="1:23" x14ac:dyDescent="0.25">
      <c r="A4" s="634" t="s">
        <v>136</v>
      </c>
      <c r="B4" s="634"/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  <c r="V4" s="634"/>
      <c r="W4" s="634"/>
    </row>
    <row r="5" spans="1:23" x14ac:dyDescent="0.25">
      <c r="A5" s="634" t="s">
        <v>137</v>
      </c>
      <c r="B5" s="634"/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4"/>
      <c r="W5" s="634"/>
    </row>
    <row r="6" spans="1:23" x14ac:dyDescent="0.25">
      <c r="A6" s="634" t="s">
        <v>138</v>
      </c>
      <c r="B6" s="634"/>
      <c r="C6" s="634"/>
      <c r="D6" s="634"/>
      <c r="E6" s="634"/>
      <c r="F6" s="634"/>
      <c r="G6" s="634"/>
      <c r="H6" s="634"/>
      <c r="I6" s="634"/>
      <c r="J6" s="634"/>
      <c r="K6" s="634"/>
      <c r="L6" s="634"/>
      <c r="M6" s="634"/>
      <c r="N6" s="634"/>
      <c r="O6" s="634"/>
      <c r="P6" s="634"/>
      <c r="Q6" s="634"/>
      <c r="R6" s="634"/>
      <c r="S6" s="634"/>
      <c r="T6" s="634"/>
      <c r="U6" s="634"/>
      <c r="V6" s="634"/>
      <c r="W6" s="634"/>
    </row>
    <row r="7" spans="1:23" x14ac:dyDescent="0.25">
      <c r="A7" s="634" t="s">
        <v>139</v>
      </c>
      <c r="B7" s="634"/>
      <c r="C7" s="634"/>
      <c r="D7" s="634"/>
      <c r="E7" s="634"/>
      <c r="F7" s="634"/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34"/>
      <c r="U7" s="634"/>
      <c r="V7" s="634"/>
      <c r="W7" s="634"/>
    </row>
    <row r="8" spans="1:23" x14ac:dyDescent="0.25">
      <c r="A8" s="634" t="s">
        <v>140</v>
      </c>
      <c r="B8" s="634"/>
      <c r="C8" s="634"/>
      <c r="D8" s="634"/>
      <c r="E8" s="634"/>
      <c r="F8" s="634"/>
      <c r="G8" s="634"/>
      <c r="H8" s="634"/>
      <c r="I8" s="634"/>
      <c r="J8" s="634"/>
      <c r="K8" s="634"/>
      <c r="L8" s="634"/>
      <c r="M8" s="634"/>
      <c r="N8" s="634"/>
      <c r="O8" s="634"/>
      <c r="P8" s="634"/>
      <c r="Q8" s="634"/>
      <c r="R8" s="634"/>
      <c r="S8" s="634"/>
      <c r="T8" s="634"/>
      <c r="U8" s="634"/>
      <c r="V8" s="634"/>
      <c r="W8" s="634"/>
    </row>
    <row r="9" spans="1:23" ht="21" x14ac:dyDescent="0.35">
      <c r="A9" s="650"/>
      <c r="B9" s="650"/>
      <c r="C9" s="650"/>
      <c r="D9" s="650"/>
      <c r="E9" s="650"/>
      <c r="F9" s="650"/>
      <c r="G9" s="650"/>
      <c r="H9" s="650"/>
      <c r="I9" s="650"/>
      <c r="J9" s="650"/>
      <c r="K9" s="650"/>
      <c r="L9" s="650"/>
      <c r="M9" s="650"/>
      <c r="N9" s="650"/>
      <c r="O9" s="650"/>
      <c r="P9" s="650"/>
      <c r="Q9" s="650"/>
      <c r="R9" s="650"/>
      <c r="S9" s="650"/>
      <c r="T9" s="650"/>
      <c r="U9" s="650"/>
      <c r="V9" s="650"/>
      <c r="W9" s="650"/>
    </row>
    <row r="10" spans="1:23" ht="15.75" thickBot="1" x14ac:dyDescent="0.3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3" ht="27" thickBot="1" x14ac:dyDescent="0.3">
      <c r="A11" s="651" t="s">
        <v>3</v>
      </c>
      <c r="B11" s="654" t="s">
        <v>4</v>
      </c>
      <c r="C11" s="657" t="s">
        <v>5</v>
      </c>
      <c r="D11" s="658"/>
      <c r="E11" s="658"/>
      <c r="F11" s="658"/>
      <c r="G11" s="658"/>
      <c r="H11" s="658"/>
      <c r="I11" s="658"/>
      <c r="J11" s="658"/>
      <c r="K11" s="658"/>
      <c r="L11" s="658"/>
      <c r="M11" s="658"/>
      <c r="N11" s="658"/>
      <c r="O11" s="658"/>
      <c r="P11" s="658"/>
      <c r="Q11" s="658"/>
      <c r="R11" s="658"/>
      <c r="S11" s="658"/>
      <c r="T11" s="658"/>
      <c r="U11" s="658"/>
      <c r="V11" s="659"/>
      <c r="W11" s="142" t="s">
        <v>6</v>
      </c>
    </row>
    <row r="12" spans="1:23" ht="15.75" thickBot="1" x14ac:dyDescent="0.3">
      <c r="A12" s="652"/>
      <c r="B12" s="655"/>
      <c r="C12" s="660">
        <v>1</v>
      </c>
      <c r="D12" s="661"/>
      <c r="E12" s="661"/>
      <c r="F12" s="661"/>
      <c r="G12" s="662"/>
      <c r="H12" s="660">
        <v>2</v>
      </c>
      <c r="I12" s="661"/>
      <c r="J12" s="661"/>
      <c r="K12" s="661"/>
      <c r="L12" s="662"/>
      <c r="M12" s="660">
        <v>3</v>
      </c>
      <c r="N12" s="661"/>
      <c r="O12" s="661"/>
      <c r="P12" s="661"/>
      <c r="Q12" s="662"/>
      <c r="R12" s="660">
        <v>4</v>
      </c>
      <c r="S12" s="661"/>
      <c r="T12" s="661"/>
      <c r="U12" s="661"/>
      <c r="V12" s="666"/>
      <c r="W12" s="459"/>
    </row>
    <row r="13" spans="1:23" ht="15.75" thickBot="1" x14ac:dyDescent="0.3">
      <c r="A13" s="653"/>
      <c r="B13" s="656"/>
      <c r="C13" s="460" t="s">
        <v>7</v>
      </c>
      <c r="D13" s="461" t="s">
        <v>8</v>
      </c>
      <c r="E13" s="461" t="s">
        <v>9</v>
      </c>
      <c r="F13" s="461" t="s">
        <v>10</v>
      </c>
      <c r="G13" s="462" t="s">
        <v>11</v>
      </c>
      <c r="H13" s="463" t="s">
        <v>7</v>
      </c>
      <c r="I13" s="461" t="s">
        <v>8</v>
      </c>
      <c r="J13" s="461" t="s">
        <v>9</v>
      </c>
      <c r="K13" s="461" t="s">
        <v>10</v>
      </c>
      <c r="L13" s="464" t="s">
        <v>12</v>
      </c>
      <c r="M13" s="460" t="s">
        <v>7</v>
      </c>
      <c r="N13" s="461" t="s">
        <v>8</v>
      </c>
      <c r="O13" s="461" t="s">
        <v>9</v>
      </c>
      <c r="P13" s="461" t="s">
        <v>10</v>
      </c>
      <c r="Q13" s="462" t="s">
        <v>12</v>
      </c>
      <c r="R13" s="463" t="s">
        <v>7</v>
      </c>
      <c r="S13" s="461" t="s">
        <v>8</v>
      </c>
      <c r="T13" s="461" t="s">
        <v>9</v>
      </c>
      <c r="U13" s="461" t="s">
        <v>10</v>
      </c>
      <c r="V13" s="464" t="s">
        <v>12</v>
      </c>
      <c r="W13" s="465"/>
    </row>
    <row r="14" spans="1:23" ht="30" customHeight="1" x14ac:dyDescent="0.25">
      <c r="A14" s="182" t="s">
        <v>59</v>
      </c>
      <c r="B14" s="95" t="s">
        <v>251</v>
      </c>
      <c r="C14" s="183">
        <v>10</v>
      </c>
      <c r="D14" s="184">
        <v>5</v>
      </c>
      <c r="E14" s="184">
        <v>0</v>
      </c>
      <c r="F14" s="184" t="s">
        <v>18</v>
      </c>
      <c r="G14" s="185">
        <v>5</v>
      </c>
      <c r="H14" s="348"/>
      <c r="I14" s="184"/>
      <c r="J14" s="184"/>
      <c r="K14" s="184"/>
      <c r="L14" s="349"/>
      <c r="M14" s="183"/>
      <c r="N14" s="184"/>
      <c r="O14" s="184"/>
      <c r="P14" s="184"/>
      <c r="Q14" s="185"/>
      <c r="R14" s="348"/>
      <c r="S14" s="184"/>
      <c r="T14" s="184"/>
      <c r="U14" s="184"/>
      <c r="V14" s="349"/>
      <c r="W14" s="466"/>
    </row>
    <row r="15" spans="1:23" ht="26.25" x14ac:dyDescent="0.25">
      <c r="A15" s="94" t="s">
        <v>60</v>
      </c>
      <c r="B15" s="95" t="s">
        <v>252</v>
      </c>
      <c r="C15" s="102">
        <v>10</v>
      </c>
      <c r="D15" s="97">
        <v>5</v>
      </c>
      <c r="E15" s="97">
        <v>0</v>
      </c>
      <c r="F15" s="97" t="s">
        <v>18</v>
      </c>
      <c r="G15" s="103">
        <v>5</v>
      </c>
      <c r="H15" s="96"/>
      <c r="I15" s="97"/>
      <c r="J15" s="97"/>
      <c r="K15" s="97"/>
      <c r="L15" s="98"/>
      <c r="M15" s="102"/>
      <c r="N15" s="97"/>
      <c r="O15" s="97"/>
      <c r="P15" s="97"/>
      <c r="Q15" s="103"/>
      <c r="R15" s="96"/>
      <c r="S15" s="97"/>
      <c r="T15" s="97"/>
      <c r="U15" s="97"/>
      <c r="V15" s="98"/>
      <c r="W15" s="99"/>
    </row>
    <row r="16" spans="1:23" x14ac:dyDescent="0.25">
      <c r="A16" s="139" t="s">
        <v>61</v>
      </c>
      <c r="B16" s="95" t="s">
        <v>253</v>
      </c>
      <c r="C16" s="102">
        <v>10</v>
      </c>
      <c r="D16" s="97">
        <v>5</v>
      </c>
      <c r="E16" s="97">
        <v>0</v>
      </c>
      <c r="F16" s="97" t="s">
        <v>18</v>
      </c>
      <c r="G16" s="103">
        <v>5</v>
      </c>
      <c r="H16" s="96"/>
      <c r="I16" s="97"/>
      <c r="J16" s="97"/>
      <c r="K16" s="97"/>
      <c r="L16" s="98"/>
      <c r="M16" s="102"/>
      <c r="N16" s="97"/>
      <c r="O16" s="97"/>
      <c r="P16" s="97"/>
      <c r="Q16" s="103"/>
      <c r="R16" s="96"/>
      <c r="S16" s="97"/>
      <c r="T16" s="97"/>
      <c r="U16" s="97"/>
      <c r="V16" s="98"/>
      <c r="W16" s="99"/>
    </row>
    <row r="17" spans="1:23" x14ac:dyDescent="0.25">
      <c r="A17" s="139" t="s">
        <v>62</v>
      </c>
      <c r="B17" s="95" t="s">
        <v>63</v>
      </c>
      <c r="C17" s="102">
        <v>10</v>
      </c>
      <c r="D17" s="97">
        <v>10</v>
      </c>
      <c r="E17" s="97">
        <v>0</v>
      </c>
      <c r="F17" s="97" t="s">
        <v>18</v>
      </c>
      <c r="G17" s="103">
        <v>5</v>
      </c>
      <c r="H17" s="96"/>
      <c r="I17" s="97"/>
      <c r="J17" s="97"/>
      <c r="K17" s="97"/>
      <c r="L17" s="98"/>
      <c r="M17" s="102"/>
      <c r="N17" s="97"/>
      <c r="O17" s="97"/>
      <c r="P17" s="97"/>
      <c r="Q17" s="103"/>
      <c r="R17" s="96"/>
      <c r="S17" s="97"/>
      <c r="T17" s="97"/>
      <c r="U17" s="97"/>
      <c r="V17" s="98"/>
      <c r="W17" s="99"/>
    </row>
    <row r="18" spans="1:23" x14ac:dyDescent="0.25">
      <c r="A18" s="139" t="s">
        <v>260</v>
      </c>
      <c r="B18" s="95" t="s">
        <v>208</v>
      </c>
      <c r="C18" s="102">
        <v>5</v>
      </c>
      <c r="D18" s="97">
        <v>5</v>
      </c>
      <c r="E18" s="97">
        <v>10</v>
      </c>
      <c r="F18" s="97" t="s">
        <v>15</v>
      </c>
      <c r="G18" s="103">
        <v>5</v>
      </c>
      <c r="H18" s="96"/>
      <c r="I18" s="97"/>
      <c r="J18" s="97"/>
      <c r="K18" s="97"/>
      <c r="L18" s="98"/>
      <c r="M18" s="102"/>
      <c r="N18" s="97"/>
      <c r="O18" s="97"/>
      <c r="P18" s="97"/>
      <c r="Q18" s="103"/>
      <c r="R18" s="96"/>
      <c r="S18" s="97"/>
      <c r="T18" s="97"/>
      <c r="U18" s="97"/>
      <c r="V18" s="98"/>
      <c r="W18" s="99"/>
    </row>
    <row r="19" spans="1:23" s="20" customFormat="1" x14ac:dyDescent="0.25">
      <c r="A19" s="94"/>
      <c r="B19" s="95" t="s">
        <v>169</v>
      </c>
      <c r="C19" s="102">
        <v>10</v>
      </c>
      <c r="D19" s="97">
        <v>0</v>
      </c>
      <c r="E19" s="97">
        <v>5</v>
      </c>
      <c r="F19" s="97" t="s">
        <v>34</v>
      </c>
      <c r="G19" s="103">
        <v>5</v>
      </c>
      <c r="H19" s="96"/>
      <c r="I19" s="97"/>
      <c r="J19" s="97"/>
      <c r="K19" s="97"/>
      <c r="L19" s="98"/>
      <c r="M19" s="102"/>
      <c r="N19" s="97"/>
      <c r="O19" s="97"/>
      <c r="P19" s="97"/>
      <c r="Q19" s="103"/>
      <c r="R19" s="96"/>
      <c r="S19" s="97"/>
      <c r="T19" s="97"/>
      <c r="U19" s="97"/>
      <c r="V19" s="98"/>
      <c r="W19" s="99"/>
    </row>
    <row r="20" spans="1:23" x14ac:dyDescent="0.25">
      <c r="A20" s="94" t="s">
        <v>25</v>
      </c>
      <c r="B20" s="95" t="s">
        <v>26</v>
      </c>
      <c r="C20" s="102"/>
      <c r="D20" s="97"/>
      <c r="E20" s="97"/>
      <c r="F20" s="97"/>
      <c r="G20" s="103"/>
      <c r="H20" s="96">
        <v>10</v>
      </c>
      <c r="I20" s="97">
        <v>10</v>
      </c>
      <c r="J20" s="97">
        <v>0</v>
      </c>
      <c r="K20" s="97" t="s">
        <v>18</v>
      </c>
      <c r="L20" s="98">
        <v>5</v>
      </c>
      <c r="M20" s="102"/>
      <c r="N20" s="97"/>
      <c r="O20" s="97"/>
      <c r="P20" s="97"/>
      <c r="Q20" s="103"/>
      <c r="R20" s="96"/>
      <c r="S20" s="97"/>
      <c r="T20" s="97"/>
      <c r="U20" s="97"/>
      <c r="V20" s="98"/>
      <c r="W20" s="99"/>
    </row>
    <row r="21" spans="1:23" x14ac:dyDescent="0.25">
      <c r="A21" s="94" t="s">
        <v>79</v>
      </c>
      <c r="B21" s="95" t="s">
        <v>255</v>
      </c>
      <c r="C21" s="102"/>
      <c r="D21" s="97"/>
      <c r="E21" s="97"/>
      <c r="F21" s="97"/>
      <c r="G21" s="103"/>
      <c r="H21" s="96">
        <v>5</v>
      </c>
      <c r="I21" s="97">
        <v>5</v>
      </c>
      <c r="J21" s="97">
        <v>5</v>
      </c>
      <c r="K21" s="97" t="s">
        <v>15</v>
      </c>
      <c r="L21" s="98">
        <v>5</v>
      </c>
      <c r="M21" s="102"/>
      <c r="N21" s="97"/>
      <c r="O21" s="97"/>
      <c r="P21" s="97"/>
      <c r="Q21" s="103"/>
      <c r="R21" s="96"/>
      <c r="S21" s="97"/>
      <c r="T21" s="97"/>
      <c r="U21" s="97"/>
      <c r="V21" s="98"/>
      <c r="W21" s="99"/>
    </row>
    <row r="22" spans="1:23" x14ac:dyDescent="0.25">
      <c r="A22" s="94" t="s">
        <v>85</v>
      </c>
      <c r="B22" s="95" t="s">
        <v>256</v>
      </c>
      <c r="C22" s="102"/>
      <c r="D22" s="97"/>
      <c r="E22" s="97"/>
      <c r="F22" s="97"/>
      <c r="G22" s="103"/>
      <c r="H22" s="96">
        <v>0</v>
      </c>
      <c r="I22" s="97">
        <v>10</v>
      </c>
      <c r="J22" s="97">
        <v>5</v>
      </c>
      <c r="K22" s="97" t="s">
        <v>15</v>
      </c>
      <c r="L22" s="98">
        <v>5</v>
      </c>
      <c r="M22" s="102"/>
      <c r="N22" s="97"/>
      <c r="O22" s="97"/>
      <c r="P22" s="97"/>
      <c r="Q22" s="103"/>
      <c r="R22" s="96"/>
      <c r="S22" s="97"/>
      <c r="T22" s="97"/>
      <c r="U22" s="97"/>
      <c r="V22" s="98"/>
      <c r="W22" s="99"/>
    </row>
    <row r="23" spans="1:23" x14ac:dyDescent="0.25">
      <c r="A23" s="94" t="s">
        <v>47</v>
      </c>
      <c r="B23" s="95" t="s">
        <v>48</v>
      </c>
      <c r="C23" s="102"/>
      <c r="D23" s="97"/>
      <c r="E23" s="97"/>
      <c r="F23" s="97"/>
      <c r="G23" s="103"/>
      <c r="H23" s="96">
        <v>10</v>
      </c>
      <c r="I23" s="97">
        <v>10</v>
      </c>
      <c r="J23" s="97">
        <v>0</v>
      </c>
      <c r="K23" s="97" t="s">
        <v>15</v>
      </c>
      <c r="L23" s="98">
        <v>5</v>
      </c>
      <c r="M23" s="102"/>
      <c r="N23" s="97"/>
      <c r="O23" s="97"/>
      <c r="P23" s="97"/>
      <c r="Q23" s="103"/>
      <c r="R23" s="96"/>
      <c r="S23" s="97"/>
      <c r="T23" s="97"/>
      <c r="U23" s="97"/>
      <c r="V23" s="98"/>
      <c r="W23" s="99"/>
    </row>
    <row r="24" spans="1:23" s="20" customFormat="1" x14ac:dyDescent="0.25">
      <c r="A24" s="94"/>
      <c r="B24" s="95" t="s">
        <v>213</v>
      </c>
      <c r="C24" s="102"/>
      <c r="D24" s="97"/>
      <c r="E24" s="97"/>
      <c r="F24" s="97"/>
      <c r="G24" s="103"/>
      <c r="H24" s="96">
        <v>10</v>
      </c>
      <c r="I24" s="97">
        <v>5</v>
      </c>
      <c r="J24" s="97">
        <v>0</v>
      </c>
      <c r="K24" s="97" t="s">
        <v>34</v>
      </c>
      <c r="L24" s="98">
        <v>5</v>
      </c>
      <c r="M24" s="102"/>
      <c r="N24" s="97"/>
      <c r="O24" s="97"/>
      <c r="P24" s="97"/>
      <c r="Q24" s="103"/>
      <c r="R24" s="96"/>
      <c r="S24" s="97"/>
      <c r="T24" s="97"/>
      <c r="U24" s="97"/>
      <c r="V24" s="98"/>
      <c r="W24" s="99"/>
    </row>
    <row r="25" spans="1:23" s="20" customFormat="1" x14ac:dyDescent="0.25">
      <c r="A25" s="94"/>
      <c r="B25" s="95" t="s">
        <v>169</v>
      </c>
      <c r="C25" s="102"/>
      <c r="D25" s="97"/>
      <c r="E25" s="97"/>
      <c r="F25" s="97"/>
      <c r="G25" s="103"/>
      <c r="H25" s="96">
        <v>10</v>
      </c>
      <c r="I25" s="97">
        <v>5</v>
      </c>
      <c r="J25" s="97">
        <v>0</v>
      </c>
      <c r="K25" s="97" t="s">
        <v>34</v>
      </c>
      <c r="L25" s="98">
        <v>5</v>
      </c>
      <c r="M25" s="102"/>
      <c r="N25" s="97"/>
      <c r="O25" s="97"/>
      <c r="P25" s="97"/>
      <c r="Q25" s="103"/>
      <c r="R25" s="96"/>
      <c r="S25" s="97"/>
      <c r="T25" s="97"/>
      <c r="U25" s="97"/>
      <c r="V25" s="98"/>
      <c r="W25" s="99"/>
    </row>
    <row r="26" spans="1:23" x14ac:dyDescent="0.25">
      <c r="A26" s="94" t="s">
        <v>87</v>
      </c>
      <c r="B26" s="95" t="s">
        <v>257</v>
      </c>
      <c r="C26" s="102"/>
      <c r="D26" s="97"/>
      <c r="E26" s="97"/>
      <c r="F26" s="97"/>
      <c r="G26" s="103"/>
      <c r="H26" s="96"/>
      <c r="I26" s="97"/>
      <c r="J26" s="97"/>
      <c r="K26" s="97"/>
      <c r="L26" s="98"/>
      <c r="M26" s="102">
        <v>0</v>
      </c>
      <c r="N26" s="97">
        <v>15</v>
      </c>
      <c r="O26" s="104">
        <v>60</v>
      </c>
      <c r="P26" s="97" t="s">
        <v>15</v>
      </c>
      <c r="Q26" s="103">
        <v>20</v>
      </c>
      <c r="R26" s="96"/>
      <c r="S26" s="97"/>
      <c r="T26" s="97"/>
      <c r="U26" s="97"/>
      <c r="V26" s="98"/>
      <c r="W26" s="99"/>
    </row>
    <row r="27" spans="1:23" x14ac:dyDescent="0.25">
      <c r="A27" s="94" t="s">
        <v>35</v>
      </c>
      <c r="B27" s="95" t="s">
        <v>258</v>
      </c>
      <c r="C27" s="102"/>
      <c r="D27" s="97"/>
      <c r="E27" s="97"/>
      <c r="F27" s="97"/>
      <c r="G27" s="103"/>
      <c r="H27" s="96"/>
      <c r="I27" s="97"/>
      <c r="J27" s="97"/>
      <c r="K27" s="97"/>
      <c r="L27" s="98"/>
      <c r="M27" s="102">
        <v>0</v>
      </c>
      <c r="N27" s="97">
        <v>15</v>
      </c>
      <c r="O27" s="104">
        <v>20</v>
      </c>
      <c r="P27" s="97" t="s">
        <v>15</v>
      </c>
      <c r="Q27" s="103">
        <v>5</v>
      </c>
      <c r="R27" s="96"/>
      <c r="S27" s="97"/>
      <c r="T27" s="97"/>
      <c r="U27" s="97"/>
      <c r="V27" s="98"/>
      <c r="W27" s="99"/>
    </row>
    <row r="28" spans="1:23" ht="26.25" x14ac:dyDescent="0.25">
      <c r="A28" s="94" t="s">
        <v>36</v>
      </c>
      <c r="B28" s="95" t="s">
        <v>141</v>
      </c>
      <c r="C28" s="102"/>
      <c r="D28" s="97"/>
      <c r="E28" s="97"/>
      <c r="F28" s="97"/>
      <c r="G28" s="103"/>
      <c r="H28" s="96"/>
      <c r="I28" s="97"/>
      <c r="J28" s="97"/>
      <c r="K28" s="97"/>
      <c r="L28" s="98"/>
      <c r="M28" s="102">
        <v>0</v>
      </c>
      <c r="N28" s="97">
        <v>15</v>
      </c>
      <c r="O28" s="97">
        <v>5</v>
      </c>
      <c r="P28" s="97" t="s">
        <v>15</v>
      </c>
      <c r="Q28" s="103">
        <v>5</v>
      </c>
      <c r="R28" s="96"/>
      <c r="S28" s="97"/>
      <c r="T28" s="97"/>
      <c r="U28" s="97"/>
      <c r="V28" s="98"/>
      <c r="W28" s="99"/>
    </row>
    <row r="29" spans="1:23" x14ac:dyDescent="0.25">
      <c r="A29" s="94" t="s">
        <v>66</v>
      </c>
      <c r="B29" s="95" t="s">
        <v>259</v>
      </c>
      <c r="C29" s="102"/>
      <c r="D29" s="97"/>
      <c r="E29" s="97"/>
      <c r="F29" s="97"/>
      <c r="G29" s="103"/>
      <c r="H29" s="96"/>
      <c r="I29" s="97"/>
      <c r="J29" s="97"/>
      <c r="K29" s="97"/>
      <c r="L29" s="98"/>
      <c r="M29" s="102"/>
      <c r="N29" s="97"/>
      <c r="O29" s="97"/>
      <c r="P29" s="97"/>
      <c r="Q29" s="103"/>
      <c r="R29" s="96">
        <v>0</v>
      </c>
      <c r="S29" s="97">
        <v>15</v>
      </c>
      <c r="T29" s="97">
        <v>60</v>
      </c>
      <c r="U29" s="97" t="s">
        <v>15</v>
      </c>
      <c r="V29" s="98">
        <v>20</v>
      </c>
      <c r="W29" s="99"/>
    </row>
    <row r="30" spans="1:23" x14ac:dyDescent="0.25">
      <c r="A30" s="94" t="s">
        <v>67</v>
      </c>
      <c r="B30" s="95" t="s">
        <v>142</v>
      </c>
      <c r="C30" s="102"/>
      <c r="D30" s="97"/>
      <c r="E30" s="97"/>
      <c r="F30" s="97"/>
      <c r="G30" s="103"/>
      <c r="H30" s="96"/>
      <c r="I30" s="97"/>
      <c r="J30" s="97"/>
      <c r="K30" s="97"/>
      <c r="L30" s="98"/>
      <c r="M30" s="102"/>
      <c r="N30" s="97"/>
      <c r="O30" s="97"/>
      <c r="P30" s="97"/>
      <c r="Q30" s="103"/>
      <c r="R30" s="96">
        <v>0</v>
      </c>
      <c r="S30" s="97">
        <v>15</v>
      </c>
      <c r="T30" s="97">
        <v>5</v>
      </c>
      <c r="U30" s="97" t="s">
        <v>15</v>
      </c>
      <c r="V30" s="98">
        <v>5</v>
      </c>
      <c r="W30" s="99"/>
    </row>
    <row r="31" spans="1:23" s="20" customFormat="1" ht="15.75" thickBot="1" x14ac:dyDescent="0.3">
      <c r="A31" s="207"/>
      <c r="B31" s="355" t="s">
        <v>213</v>
      </c>
      <c r="C31" s="193"/>
      <c r="D31" s="194"/>
      <c r="E31" s="194"/>
      <c r="F31" s="194"/>
      <c r="G31" s="195"/>
      <c r="H31" s="356"/>
      <c r="I31" s="194"/>
      <c r="J31" s="194"/>
      <c r="K31" s="194"/>
      <c r="L31" s="357"/>
      <c r="M31" s="193"/>
      <c r="N31" s="194"/>
      <c r="O31" s="194"/>
      <c r="P31" s="194"/>
      <c r="Q31" s="195"/>
      <c r="R31" s="356"/>
      <c r="S31" s="194"/>
      <c r="T31" s="194"/>
      <c r="U31" s="194" t="s">
        <v>34</v>
      </c>
      <c r="V31" s="357">
        <v>5</v>
      </c>
      <c r="W31" s="113"/>
    </row>
    <row r="32" spans="1:23" s="21" customFormat="1" ht="23.25" customHeight="1" x14ac:dyDescent="0.25">
      <c r="A32" s="199"/>
      <c r="B32" s="200"/>
      <c r="C32" s="201">
        <f>SUM(C14:C31)</f>
        <v>55</v>
      </c>
      <c r="D32" s="202">
        <f t="shared" ref="D32:V32" si="0">SUM(D14:D31)</f>
        <v>30</v>
      </c>
      <c r="E32" s="202">
        <f t="shared" si="0"/>
        <v>15</v>
      </c>
      <c r="F32" s="202"/>
      <c r="G32" s="203">
        <f t="shared" si="0"/>
        <v>30</v>
      </c>
      <c r="H32" s="204">
        <f t="shared" si="0"/>
        <v>45</v>
      </c>
      <c r="I32" s="202">
        <f t="shared" si="0"/>
        <v>45</v>
      </c>
      <c r="J32" s="202">
        <f t="shared" si="0"/>
        <v>10</v>
      </c>
      <c r="K32" s="202"/>
      <c r="L32" s="205">
        <f t="shared" si="0"/>
        <v>30</v>
      </c>
      <c r="M32" s="201">
        <f t="shared" si="0"/>
        <v>0</v>
      </c>
      <c r="N32" s="202">
        <f t="shared" si="0"/>
        <v>45</v>
      </c>
      <c r="O32" s="202">
        <f t="shared" si="0"/>
        <v>85</v>
      </c>
      <c r="P32" s="202"/>
      <c r="Q32" s="203">
        <f t="shared" si="0"/>
        <v>30</v>
      </c>
      <c r="R32" s="204">
        <f t="shared" si="0"/>
        <v>0</v>
      </c>
      <c r="S32" s="202">
        <f t="shared" si="0"/>
        <v>30</v>
      </c>
      <c r="T32" s="202">
        <f t="shared" si="0"/>
        <v>65</v>
      </c>
      <c r="U32" s="202"/>
      <c r="V32" s="205">
        <f t="shared" si="0"/>
        <v>30</v>
      </c>
      <c r="W32" s="467"/>
    </row>
    <row r="33" spans="1:27" ht="15.75" thickBot="1" x14ac:dyDescent="0.3">
      <c r="A33" s="207"/>
      <c r="B33" s="208" t="s">
        <v>227</v>
      </c>
      <c r="C33" s="667">
        <f>SUM(C32:E32)</f>
        <v>100</v>
      </c>
      <c r="D33" s="668"/>
      <c r="E33" s="669"/>
      <c r="F33" s="468"/>
      <c r="G33" s="210">
        <f>G32</f>
        <v>30</v>
      </c>
      <c r="H33" s="667">
        <f>SUM(H32:J32)</f>
        <v>100</v>
      </c>
      <c r="I33" s="668"/>
      <c r="J33" s="669"/>
      <c r="K33" s="468"/>
      <c r="L33" s="210">
        <f>L32</f>
        <v>30</v>
      </c>
      <c r="M33" s="667">
        <f>SUM(M32:O32)-O26-O27</f>
        <v>50</v>
      </c>
      <c r="N33" s="668"/>
      <c r="O33" s="669"/>
      <c r="P33" s="468"/>
      <c r="Q33" s="210">
        <f>Q32</f>
        <v>30</v>
      </c>
      <c r="R33" s="667">
        <f>SUM(R32:T32)-T29</f>
        <v>35</v>
      </c>
      <c r="S33" s="668"/>
      <c r="T33" s="669"/>
      <c r="U33" s="468"/>
      <c r="V33" s="211">
        <f>V32</f>
        <v>30</v>
      </c>
      <c r="W33" s="469"/>
    </row>
    <row r="34" spans="1:27" x14ac:dyDescent="0.25">
      <c r="A34" s="223"/>
      <c r="B34" s="223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3"/>
    </row>
    <row r="35" spans="1:27" ht="18" x14ac:dyDescent="0.3">
      <c r="A35" s="670" t="s">
        <v>37</v>
      </c>
      <c r="B35" s="670"/>
      <c r="C35" s="670"/>
      <c r="D35" s="670"/>
      <c r="E35" s="670"/>
      <c r="F35" s="670"/>
      <c r="G35" s="670"/>
      <c r="H35" s="670"/>
      <c r="I35" s="670"/>
      <c r="J35" s="670"/>
      <c r="K35" s="670"/>
      <c r="L35" s="670"/>
      <c r="M35" s="670"/>
      <c r="N35" s="670"/>
      <c r="O35" s="670"/>
      <c r="P35" s="670"/>
      <c r="Q35" s="670"/>
      <c r="R35" s="670"/>
      <c r="S35" s="670"/>
      <c r="T35" s="670"/>
      <c r="U35" s="670"/>
      <c r="V35" s="670"/>
      <c r="W35" s="670"/>
    </row>
    <row r="36" spans="1:27" ht="15.75" thickBot="1" x14ac:dyDescent="0.3">
      <c r="A36" s="100"/>
      <c r="B36" s="100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00"/>
    </row>
    <row r="37" spans="1:27" ht="15.75" thickBot="1" x14ac:dyDescent="0.3">
      <c r="A37" s="651" t="s">
        <v>3</v>
      </c>
      <c r="B37" s="654" t="s">
        <v>4</v>
      </c>
      <c r="C37" s="671" t="s">
        <v>5</v>
      </c>
      <c r="D37" s="658"/>
      <c r="E37" s="658"/>
      <c r="F37" s="658"/>
      <c r="G37" s="658"/>
      <c r="H37" s="658"/>
      <c r="I37" s="658"/>
      <c r="J37" s="658"/>
      <c r="K37" s="658"/>
      <c r="L37" s="658"/>
      <c r="M37" s="658"/>
      <c r="N37" s="658"/>
      <c r="O37" s="658"/>
      <c r="P37" s="658"/>
      <c r="Q37" s="658"/>
      <c r="R37" s="658"/>
      <c r="S37" s="658"/>
      <c r="T37" s="658"/>
      <c r="U37" s="658"/>
      <c r="V37" s="658"/>
      <c r="W37" s="672"/>
    </row>
    <row r="38" spans="1:27" ht="27" thickBot="1" x14ac:dyDescent="0.3">
      <c r="A38" s="652"/>
      <c r="B38" s="655"/>
      <c r="C38" s="673">
        <v>1</v>
      </c>
      <c r="D38" s="661"/>
      <c r="E38" s="661"/>
      <c r="F38" s="661"/>
      <c r="G38" s="662"/>
      <c r="H38" s="660">
        <v>2</v>
      </c>
      <c r="I38" s="661"/>
      <c r="J38" s="661"/>
      <c r="K38" s="661"/>
      <c r="L38" s="662"/>
      <c r="M38" s="660">
        <v>3</v>
      </c>
      <c r="N38" s="661"/>
      <c r="O38" s="661"/>
      <c r="P38" s="661"/>
      <c r="Q38" s="662"/>
      <c r="R38" s="660">
        <v>4</v>
      </c>
      <c r="S38" s="661"/>
      <c r="T38" s="661"/>
      <c r="U38" s="661"/>
      <c r="V38" s="662"/>
      <c r="W38" s="470" t="s">
        <v>6</v>
      </c>
    </row>
    <row r="39" spans="1:27" ht="15.75" thickBot="1" x14ac:dyDescent="0.3">
      <c r="A39" s="653"/>
      <c r="B39" s="656"/>
      <c r="C39" s="460" t="s">
        <v>7</v>
      </c>
      <c r="D39" s="461" t="s">
        <v>8</v>
      </c>
      <c r="E39" s="461" t="s">
        <v>38</v>
      </c>
      <c r="F39" s="461" t="s">
        <v>10</v>
      </c>
      <c r="G39" s="461" t="s">
        <v>11</v>
      </c>
      <c r="H39" s="461" t="s">
        <v>7</v>
      </c>
      <c r="I39" s="461" t="s">
        <v>8</v>
      </c>
      <c r="J39" s="461" t="s">
        <v>38</v>
      </c>
      <c r="K39" s="461" t="s">
        <v>10</v>
      </c>
      <c r="L39" s="461" t="s">
        <v>11</v>
      </c>
      <c r="M39" s="461" t="s">
        <v>7</v>
      </c>
      <c r="N39" s="461" t="s">
        <v>8</v>
      </c>
      <c r="O39" s="461" t="s">
        <v>38</v>
      </c>
      <c r="P39" s="461" t="s">
        <v>10</v>
      </c>
      <c r="Q39" s="461" t="s">
        <v>11</v>
      </c>
      <c r="R39" s="461" t="s">
        <v>7</v>
      </c>
      <c r="S39" s="461" t="s">
        <v>8</v>
      </c>
      <c r="T39" s="461" t="s">
        <v>38</v>
      </c>
      <c r="U39" s="461" t="s">
        <v>10</v>
      </c>
      <c r="V39" s="462" t="s">
        <v>11</v>
      </c>
      <c r="W39" s="132"/>
    </row>
    <row r="40" spans="1:27" ht="20.25" customHeight="1" x14ac:dyDescent="0.25">
      <c r="A40" s="133" t="s">
        <v>39</v>
      </c>
      <c r="B40" s="471" t="s">
        <v>40</v>
      </c>
      <c r="C40" s="358"/>
      <c r="D40" s="358"/>
      <c r="E40" s="358"/>
      <c r="F40" s="358"/>
      <c r="G40" s="358"/>
      <c r="H40" s="472">
        <v>10</v>
      </c>
      <c r="I40" s="358">
        <v>5</v>
      </c>
      <c r="J40" s="358">
        <v>0</v>
      </c>
      <c r="K40" s="358" t="s">
        <v>15</v>
      </c>
      <c r="L40" s="358">
        <v>5</v>
      </c>
      <c r="M40" s="358"/>
      <c r="N40" s="358"/>
      <c r="O40" s="358"/>
      <c r="P40" s="358"/>
      <c r="Q40" s="358"/>
      <c r="R40" s="472">
        <v>10</v>
      </c>
      <c r="S40" s="358">
        <v>5</v>
      </c>
      <c r="T40" s="358">
        <v>0</v>
      </c>
      <c r="U40" s="358" t="s">
        <v>15</v>
      </c>
      <c r="V40" s="358">
        <v>5</v>
      </c>
      <c r="W40" s="473"/>
    </row>
    <row r="41" spans="1:27" ht="24" customHeight="1" x14ac:dyDescent="0.25">
      <c r="A41" s="94" t="s">
        <v>41</v>
      </c>
      <c r="B41" s="134" t="s">
        <v>42</v>
      </c>
      <c r="C41" s="97"/>
      <c r="D41" s="97"/>
      <c r="E41" s="97"/>
      <c r="F41" s="97"/>
      <c r="G41" s="97"/>
      <c r="H41" s="96">
        <v>10</v>
      </c>
      <c r="I41" s="97">
        <v>5</v>
      </c>
      <c r="J41" s="97">
        <v>0</v>
      </c>
      <c r="K41" s="97" t="s">
        <v>18</v>
      </c>
      <c r="L41" s="97">
        <v>5</v>
      </c>
      <c r="M41" s="97"/>
      <c r="N41" s="97"/>
      <c r="O41" s="97"/>
      <c r="P41" s="97"/>
      <c r="Q41" s="97"/>
      <c r="R41" s="96">
        <v>10</v>
      </c>
      <c r="S41" s="97">
        <v>5</v>
      </c>
      <c r="T41" s="97">
        <v>0</v>
      </c>
      <c r="U41" s="97" t="s">
        <v>18</v>
      </c>
      <c r="V41" s="97">
        <v>5</v>
      </c>
      <c r="W41" s="138"/>
    </row>
    <row r="42" spans="1:27" ht="22.5" customHeight="1" x14ac:dyDescent="0.25">
      <c r="A42" s="139" t="s">
        <v>43</v>
      </c>
      <c r="B42" s="134" t="s">
        <v>44</v>
      </c>
      <c r="C42" s="97"/>
      <c r="D42" s="97"/>
      <c r="E42" s="97"/>
      <c r="F42" s="97"/>
      <c r="G42" s="97"/>
      <c r="H42" s="96">
        <v>5</v>
      </c>
      <c r="I42" s="97">
        <v>10</v>
      </c>
      <c r="J42" s="97">
        <v>0</v>
      </c>
      <c r="K42" s="97" t="s">
        <v>15</v>
      </c>
      <c r="L42" s="97">
        <v>5</v>
      </c>
      <c r="M42" s="97"/>
      <c r="N42" s="97"/>
      <c r="O42" s="97"/>
      <c r="P42" s="97"/>
      <c r="Q42" s="97"/>
      <c r="R42" s="96">
        <v>5</v>
      </c>
      <c r="S42" s="97">
        <v>10</v>
      </c>
      <c r="T42" s="97">
        <v>0</v>
      </c>
      <c r="U42" s="97" t="s">
        <v>15</v>
      </c>
      <c r="V42" s="97">
        <v>5</v>
      </c>
      <c r="W42" s="138"/>
    </row>
    <row r="43" spans="1:27" ht="21.75" customHeight="1" x14ac:dyDescent="0.25">
      <c r="A43" s="94" t="s">
        <v>184</v>
      </c>
      <c r="B43" s="134" t="s">
        <v>46</v>
      </c>
      <c r="C43" s="97"/>
      <c r="D43" s="97"/>
      <c r="E43" s="97"/>
      <c r="F43" s="97"/>
      <c r="G43" s="97"/>
      <c r="H43" s="96">
        <v>5</v>
      </c>
      <c r="I43" s="97">
        <v>5</v>
      </c>
      <c r="J43" s="97">
        <v>5</v>
      </c>
      <c r="K43" s="97" t="s">
        <v>15</v>
      </c>
      <c r="L43" s="140">
        <v>5</v>
      </c>
      <c r="M43" s="97"/>
      <c r="N43" s="97"/>
      <c r="O43" s="97"/>
      <c r="P43" s="97"/>
      <c r="Q43" s="97"/>
      <c r="R43" s="96">
        <v>5</v>
      </c>
      <c r="S43" s="97">
        <v>5</v>
      </c>
      <c r="T43" s="97">
        <v>5</v>
      </c>
      <c r="U43" s="97" t="s">
        <v>15</v>
      </c>
      <c r="V43" s="140">
        <v>5</v>
      </c>
      <c r="W43" s="138"/>
    </row>
    <row r="44" spans="1:27" x14ac:dyDescent="0.25">
      <c r="A44" s="223"/>
      <c r="B44" s="223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127"/>
    </row>
    <row r="45" spans="1:27" x14ac:dyDescent="0.25">
      <c r="A45" s="223"/>
      <c r="B45" s="223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3"/>
    </row>
    <row r="46" spans="1:27" ht="18" x14ac:dyDescent="0.25">
      <c r="A46" s="635" t="s">
        <v>130</v>
      </c>
      <c r="B46" s="635"/>
      <c r="C46" s="635"/>
      <c r="D46" s="635"/>
      <c r="E46" s="635"/>
      <c r="F46" s="635"/>
      <c r="G46" s="635"/>
      <c r="H46" s="635"/>
      <c r="I46" s="635"/>
      <c r="J46" s="635"/>
      <c r="K46" s="635"/>
      <c r="L46" s="635"/>
      <c r="M46" s="635"/>
      <c r="N46" s="635"/>
      <c r="O46" s="635"/>
      <c r="P46" s="635"/>
      <c r="Q46" s="635"/>
      <c r="R46" s="635"/>
      <c r="S46" s="635"/>
      <c r="T46" s="635"/>
      <c r="U46" s="635"/>
      <c r="V46" s="635"/>
      <c r="W46" s="635"/>
    </row>
    <row r="47" spans="1:27" ht="15.75" thickBot="1" x14ac:dyDescent="0.3">
      <c r="A47" s="474"/>
      <c r="B47" s="474"/>
      <c r="C47" s="475"/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  <c r="O47" s="475"/>
      <c r="P47" s="475"/>
      <c r="Q47" s="475"/>
      <c r="R47" s="475"/>
      <c r="S47" s="475"/>
      <c r="T47" s="475"/>
      <c r="U47" s="475"/>
      <c r="V47" s="475"/>
      <c r="W47" s="474"/>
      <c r="AA47" s="13"/>
    </row>
    <row r="48" spans="1:27" ht="15.75" thickBot="1" x14ac:dyDescent="0.3">
      <c r="A48" s="636" t="s">
        <v>3</v>
      </c>
      <c r="B48" s="639" t="s">
        <v>4</v>
      </c>
      <c r="C48" s="642" t="s">
        <v>5</v>
      </c>
      <c r="D48" s="643"/>
      <c r="E48" s="643"/>
      <c r="F48" s="643"/>
      <c r="G48" s="643"/>
      <c r="H48" s="643"/>
      <c r="I48" s="643"/>
      <c r="J48" s="643"/>
      <c r="K48" s="643"/>
      <c r="L48" s="643"/>
      <c r="M48" s="643"/>
      <c r="N48" s="643"/>
      <c r="O48" s="643"/>
      <c r="P48" s="643"/>
      <c r="Q48" s="643"/>
      <c r="R48" s="643"/>
      <c r="S48" s="643"/>
      <c r="T48" s="643"/>
      <c r="U48" s="643"/>
      <c r="V48" s="643"/>
      <c r="W48" s="644"/>
    </row>
    <row r="49" spans="1:23" ht="26.25" thickBot="1" x14ac:dyDescent="0.3">
      <c r="A49" s="637"/>
      <c r="B49" s="640"/>
      <c r="C49" s="645">
        <v>1</v>
      </c>
      <c r="D49" s="646"/>
      <c r="E49" s="646"/>
      <c r="F49" s="646"/>
      <c r="G49" s="647"/>
      <c r="H49" s="648">
        <v>2</v>
      </c>
      <c r="I49" s="646"/>
      <c r="J49" s="646"/>
      <c r="K49" s="646"/>
      <c r="L49" s="649"/>
      <c r="M49" s="645">
        <v>3</v>
      </c>
      <c r="N49" s="646"/>
      <c r="O49" s="646"/>
      <c r="P49" s="646"/>
      <c r="Q49" s="647"/>
      <c r="R49" s="648">
        <v>4</v>
      </c>
      <c r="S49" s="646"/>
      <c r="T49" s="646"/>
      <c r="U49" s="646"/>
      <c r="V49" s="649"/>
      <c r="W49" s="477" t="s">
        <v>6</v>
      </c>
    </row>
    <row r="50" spans="1:23" ht="15.75" thickBot="1" x14ac:dyDescent="0.3">
      <c r="A50" s="638"/>
      <c r="B50" s="641"/>
      <c r="C50" s="479" t="s">
        <v>7</v>
      </c>
      <c r="D50" s="480" t="s">
        <v>8</v>
      </c>
      <c r="E50" s="480" t="s">
        <v>38</v>
      </c>
      <c r="F50" s="480" t="s">
        <v>10</v>
      </c>
      <c r="G50" s="481" t="s">
        <v>11</v>
      </c>
      <c r="H50" s="482" t="s">
        <v>7</v>
      </c>
      <c r="I50" s="480" t="s">
        <v>8</v>
      </c>
      <c r="J50" s="480" t="s">
        <v>38</v>
      </c>
      <c r="K50" s="480" t="s">
        <v>10</v>
      </c>
      <c r="L50" s="483" t="s">
        <v>11</v>
      </c>
      <c r="M50" s="479" t="s">
        <v>7</v>
      </c>
      <c r="N50" s="480" t="s">
        <v>8</v>
      </c>
      <c r="O50" s="480" t="s">
        <v>38</v>
      </c>
      <c r="P50" s="480" t="s">
        <v>10</v>
      </c>
      <c r="Q50" s="481" t="s">
        <v>11</v>
      </c>
      <c r="R50" s="482" t="s">
        <v>7</v>
      </c>
      <c r="S50" s="480" t="s">
        <v>8</v>
      </c>
      <c r="T50" s="480" t="s">
        <v>38</v>
      </c>
      <c r="U50" s="480" t="s">
        <v>10</v>
      </c>
      <c r="V50" s="483" t="s">
        <v>11</v>
      </c>
      <c r="W50" s="484"/>
    </row>
    <row r="51" spans="1:23" ht="20.25" customHeight="1" x14ac:dyDescent="0.25">
      <c r="A51" s="485"/>
      <c r="B51" s="486" t="s">
        <v>131</v>
      </c>
      <c r="C51" s="487"/>
      <c r="D51" s="488"/>
      <c r="E51" s="488"/>
      <c r="F51" s="488"/>
      <c r="G51" s="489"/>
      <c r="H51" s="490"/>
      <c r="I51" s="488"/>
      <c r="J51" s="488"/>
      <c r="K51" s="488"/>
      <c r="L51" s="491"/>
      <c r="M51" s="487"/>
      <c r="N51" s="488"/>
      <c r="O51" s="488"/>
      <c r="P51" s="488"/>
      <c r="Q51" s="489"/>
      <c r="R51" s="490"/>
      <c r="S51" s="488"/>
      <c r="T51" s="488"/>
      <c r="U51" s="488"/>
      <c r="V51" s="491"/>
      <c r="W51" s="492"/>
    </row>
    <row r="52" spans="1:23" ht="21.75" customHeight="1" x14ac:dyDescent="0.25">
      <c r="A52" s="238" t="s">
        <v>132</v>
      </c>
      <c r="B52" s="350" t="s">
        <v>17</v>
      </c>
      <c r="C52" s="351">
        <v>10</v>
      </c>
      <c r="D52" s="241">
        <v>0</v>
      </c>
      <c r="E52" s="241">
        <v>5</v>
      </c>
      <c r="F52" s="241" t="s">
        <v>18</v>
      </c>
      <c r="G52" s="242">
        <v>5</v>
      </c>
      <c r="H52" s="240"/>
      <c r="I52" s="241"/>
      <c r="J52" s="241"/>
      <c r="K52" s="241"/>
      <c r="L52" s="354"/>
      <c r="M52" s="351"/>
      <c r="N52" s="241"/>
      <c r="O52" s="241"/>
      <c r="P52" s="241"/>
      <c r="Q52" s="242"/>
      <c r="R52" s="240"/>
      <c r="S52" s="241"/>
      <c r="T52" s="241"/>
      <c r="U52" s="241"/>
      <c r="V52" s="354"/>
      <c r="W52" s="493"/>
    </row>
    <row r="53" spans="1:23" ht="20.25" customHeight="1" thickBot="1" x14ac:dyDescent="0.3">
      <c r="A53" s="238" t="s">
        <v>27</v>
      </c>
      <c r="B53" s="350" t="s">
        <v>28</v>
      </c>
      <c r="C53" s="351"/>
      <c r="D53" s="241"/>
      <c r="E53" s="241"/>
      <c r="F53" s="241"/>
      <c r="G53" s="242"/>
      <c r="H53" s="240">
        <v>10</v>
      </c>
      <c r="I53" s="241">
        <v>5</v>
      </c>
      <c r="J53" s="241">
        <v>0</v>
      </c>
      <c r="K53" s="241" t="s">
        <v>18</v>
      </c>
      <c r="L53" s="354">
        <v>5</v>
      </c>
      <c r="M53" s="351"/>
      <c r="N53" s="241"/>
      <c r="O53" s="241"/>
      <c r="P53" s="241"/>
      <c r="Q53" s="242"/>
      <c r="R53" s="240"/>
      <c r="S53" s="241"/>
      <c r="T53" s="241"/>
      <c r="U53" s="241"/>
      <c r="V53" s="354"/>
      <c r="W53" s="494"/>
    </row>
    <row r="54" spans="1:23" ht="19.5" customHeight="1" x14ac:dyDescent="0.25">
      <c r="A54" s="485"/>
      <c r="B54" s="486" t="s">
        <v>133</v>
      </c>
      <c r="C54" s="487"/>
      <c r="D54" s="488"/>
      <c r="E54" s="488"/>
      <c r="F54" s="488"/>
      <c r="G54" s="489"/>
      <c r="H54" s="490"/>
      <c r="I54" s="488"/>
      <c r="J54" s="488"/>
      <c r="K54" s="488"/>
      <c r="L54" s="491"/>
      <c r="M54" s="487"/>
      <c r="N54" s="488"/>
      <c r="O54" s="488"/>
      <c r="P54" s="488"/>
      <c r="Q54" s="489"/>
      <c r="R54" s="490"/>
      <c r="S54" s="488"/>
      <c r="T54" s="488"/>
      <c r="U54" s="488"/>
      <c r="V54" s="491"/>
      <c r="W54" s="492"/>
    </row>
    <row r="55" spans="1:23" ht="20.25" customHeight="1" x14ac:dyDescent="0.25">
      <c r="A55" s="238" t="s">
        <v>249</v>
      </c>
      <c r="B55" s="350" t="s">
        <v>250</v>
      </c>
      <c r="C55" s="351">
        <v>10</v>
      </c>
      <c r="D55" s="241">
        <v>0</v>
      </c>
      <c r="E55" s="241">
        <v>10</v>
      </c>
      <c r="F55" s="241" t="s">
        <v>15</v>
      </c>
      <c r="G55" s="242">
        <v>5</v>
      </c>
      <c r="H55" s="240"/>
      <c r="I55" s="241"/>
      <c r="J55" s="241"/>
      <c r="K55" s="241"/>
      <c r="L55" s="354"/>
      <c r="M55" s="351"/>
      <c r="N55" s="241"/>
      <c r="O55" s="241"/>
      <c r="P55" s="241"/>
      <c r="Q55" s="242"/>
      <c r="R55" s="240"/>
      <c r="S55" s="241"/>
      <c r="T55" s="241"/>
      <c r="U55" s="241"/>
      <c r="V55" s="354"/>
      <c r="W55" s="493"/>
    </row>
    <row r="56" spans="1:23" ht="19.5" customHeight="1" thickBot="1" x14ac:dyDescent="0.3">
      <c r="A56" s="249" t="s">
        <v>219</v>
      </c>
      <c r="B56" s="495" t="s">
        <v>218</v>
      </c>
      <c r="C56" s="253"/>
      <c r="D56" s="254"/>
      <c r="E56" s="254"/>
      <c r="F56" s="254"/>
      <c r="G56" s="255"/>
      <c r="H56" s="496">
        <v>5</v>
      </c>
      <c r="I56" s="254">
        <v>0</v>
      </c>
      <c r="J56" s="254">
        <v>10</v>
      </c>
      <c r="K56" s="254" t="s">
        <v>15</v>
      </c>
      <c r="L56" s="497">
        <v>5</v>
      </c>
      <c r="M56" s="253"/>
      <c r="N56" s="254"/>
      <c r="O56" s="254"/>
      <c r="P56" s="254"/>
      <c r="Q56" s="255"/>
      <c r="R56" s="496"/>
      <c r="S56" s="254"/>
      <c r="T56" s="254"/>
      <c r="U56" s="254"/>
      <c r="V56" s="497"/>
      <c r="W56" s="498"/>
    </row>
    <row r="57" spans="1:23" x14ac:dyDescent="0.25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</row>
  </sheetData>
  <mergeCells count="35">
    <mergeCell ref="A35:W35"/>
    <mergeCell ref="M38:Q38"/>
    <mergeCell ref="R38:V38"/>
    <mergeCell ref="A37:A39"/>
    <mergeCell ref="B37:B39"/>
    <mergeCell ref="C37:W37"/>
    <mergeCell ref="C38:G38"/>
    <mergeCell ref="H38:L38"/>
    <mergeCell ref="M12:Q12"/>
    <mergeCell ref="R12:V12"/>
    <mergeCell ref="C33:E33"/>
    <mergeCell ref="H33:J33"/>
    <mergeCell ref="M33:O33"/>
    <mergeCell ref="R33:T33"/>
    <mergeCell ref="A1:W1"/>
    <mergeCell ref="A3:W3"/>
    <mergeCell ref="A4:W4"/>
    <mergeCell ref="A5:W5"/>
    <mergeCell ref="A6:W6"/>
    <mergeCell ref="A7:W7"/>
    <mergeCell ref="A46:W46"/>
    <mergeCell ref="A48:A50"/>
    <mergeCell ref="B48:B50"/>
    <mergeCell ref="C48:W48"/>
    <mergeCell ref="C49:G49"/>
    <mergeCell ref="H49:L49"/>
    <mergeCell ref="M49:Q49"/>
    <mergeCell ref="R49:V49"/>
    <mergeCell ref="A8:W8"/>
    <mergeCell ref="A9:W9"/>
    <mergeCell ref="A11:A13"/>
    <mergeCell ref="B11:B13"/>
    <mergeCell ref="C11:V11"/>
    <mergeCell ref="C12:G12"/>
    <mergeCell ref="H12:L12"/>
  </mergeCells>
  <pageMargins left="0.7" right="0.7" top="0.75" bottom="0.75" header="0.3" footer="0.3"/>
  <pageSetup paperSize="9" scale="7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55"/>
  <sheetViews>
    <sheetView topLeftCell="A7" zoomScale="90" zoomScaleNormal="90" workbookViewId="0">
      <selection activeCell="F51" sqref="F51"/>
    </sheetView>
  </sheetViews>
  <sheetFormatPr defaultRowHeight="15" x14ac:dyDescent="0.25"/>
  <cols>
    <col min="1" max="1" width="14.5703125" style="11" bestFit="1" customWidth="1"/>
    <col min="2" max="2" width="54.140625" style="11" bestFit="1" customWidth="1"/>
    <col min="3" max="22" width="4.5703125" style="1" customWidth="1"/>
    <col min="23" max="23" width="14.28515625" style="11" bestFit="1" customWidth="1"/>
    <col min="24" max="254" width="8.85546875" style="11"/>
    <col min="255" max="255" width="14.5703125" style="11" bestFit="1" customWidth="1"/>
    <col min="256" max="256" width="40.42578125" style="11" customWidth="1"/>
    <col min="257" max="259" width="3.28515625" style="11" customWidth="1"/>
    <col min="260" max="260" width="5.28515625" style="11" customWidth="1"/>
    <col min="261" max="263" width="3.28515625" style="11" customWidth="1"/>
    <col min="264" max="265" width="3.85546875" style="11" customWidth="1"/>
    <col min="266" max="266" width="4" style="11" customWidth="1"/>
    <col min="267" max="268" width="3.28515625" style="11" customWidth="1"/>
    <col min="269" max="269" width="4.7109375" style="11" customWidth="1"/>
    <col min="270" max="273" width="3.28515625" style="11" customWidth="1"/>
    <col min="274" max="274" width="4.140625" style="11" customWidth="1"/>
    <col min="275" max="275" width="4.28515625" style="11" customWidth="1"/>
    <col min="276" max="276" width="3.28515625" style="11" customWidth="1"/>
    <col min="277" max="277" width="14.28515625" style="11" bestFit="1" customWidth="1"/>
    <col min="278" max="510" width="8.85546875" style="11"/>
    <col min="511" max="511" width="14.5703125" style="11" bestFit="1" customWidth="1"/>
    <col min="512" max="512" width="40.42578125" style="11" customWidth="1"/>
    <col min="513" max="515" width="3.28515625" style="11" customWidth="1"/>
    <col min="516" max="516" width="5.28515625" style="11" customWidth="1"/>
    <col min="517" max="519" width="3.28515625" style="11" customWidth="1"/>
    <col min="520" max="521" width="3.85546875" style="11" customWidth="1"/>
    <col min="522" max="522" width="4" style="11" customWidth="1"/>
    <col min="523" max="524" width="3.28515625" style="11" customWidth="1"/>
    <col min="525" max="525" width="4.7109375" style="11" customWidth="1"/>
    <col min="526" max="529" width="3.28515625" style="11" customWidth="1"/>
    <col min="530" max="530" width="4.140625" style="11" customWidth="1"/>
    <col min="531" max="531" width="4.28515625" style="11" customWidth="1"/>
    <col min="532" max="532" width="3.28515625" style="11" customWidth="1"/>
    <col min="533" max="533" width="14.28515625" style="11" bestFit="1" customWidth="1"/>
    <col min="534" max="766" width="8.85546875" style="11"/>
    <col min="767" max="767" width="14.5703125" style="11" bestFit="1" customWidth="1"/>
    <col min="768" max="768" width="40.42578125" style="11" customWidth="1"/>
    <col min="769" max="771" width="3.28515625" style="11" customWidth="1"/>
    <col min="772" max="772" width="5.28515625" style="11" customWidth="1"/>
    <col min="773" max="775" width="3.28515625" style="11" customWidth="1"/>
    <col min="776" max="777" width="3.85546875" style="11" customWidth="1"/>
    <col min="778" max="778" width="4" style="11" customWidth="1"/>
    <col min="779" max="780" width="3.28515625" style="11" customWidth="1"/>
    <col min="781" max="781" width="4.7109375" style="11" customWidth="1"/>
    <col min="782" max="785" width="3.28515625" style="11" customWidth="1"/>
    <col min="786" max="786" width="4.140625" style="11" customWidth="1"/>
    <col min="787" max="787" width="4.28515625" style="11" customWidth="1"/>
    <col min="788" max="788" width="3.28515625" style="11" customWidth="1"/>
    <col min="789" max="789" width="14.28515625" style="11" bestFit="1" customWidth="1"/>
    <col min="790" max="1022" width="8.85546875" style="11"/>
    <col min="1023" max="1023" width="14.5703125" style="11" bestFit="1" customWidth="1"/>
    <col min="1024" max="1024" width="40.42578125" style="11" customWidth="1"/>
    <col min="1025" max="1027" width="3.28515625" style="11" customWidth="1"/>
    <col min="1028" max="1028" width="5.28515625" style="11" customWidth="1"/>
    <col min="1029" max="1031" width="3.28515625" style="11" customWidth="1"/>
    <col min="1032" max="1033" width="3.85546875" style="11" customWidth="1"/>
    <col min="1034" max="1034" width="4" style="11" customWidth="1"/>
    <col min="1035" max="1036" width="3.28515625" style="11" customWidth="1"/>
    <col min="1037" max="1037" width="4.7109375" style="11" customWidth="1"/>
    <col min="1038" max="1041" width="3.28515625" style="11" customWidth="1"/>
    <col min="1042" max="1042" width="4.140625" style="11" customWidth="1"/>
    <col min="1043" max="1043" width="4.28515625" style="11" customWidth="1"/>
    <col min="1044" max="1044" width="3.28515625" style="11" customWidth="1"/>
    <col min="1045" max="1045" width="14.28515625" style="11" bestFit="1" customWidth="1"/>
    <col min="1046" max="1278" width="8.85546875" style="11"/>
    <col min="1279" max="1279" width="14.5703125" style="11" bestFit="1" customWidth="1"/>
    <col min="1280" max="1280" width="40.42578125" style="11" customWidth="1"/>
    <col min="1281" max="1283" width="3.28515625" style="11" customWidth="1"/>
    <col min="1284" max="1284" width="5.28515625" style="11" customWidth="1"/>
    <col min="1285" max="1287" width="3.28515625" style="11" customWidth="1"/>
    <col min="1288" max="1289" width="3.85546875" style="11" customWidth="1"/>
    <col min="1290" max="1290" width="4" style="11" customWidth="1"/>
    <col min="1291" max="1292" width="3.28515625" style="11" customWidth="1"/>
    <col min="1293" max="1293" width="4.7109375" style="11" customWidth="1"/>
    <col min="1294" max="1297" width="3.28515625" style="11" customWidth="1"/>
    <col min="1298" max="1298" width="4.140625" style="11" customWidth="1"/>
    <col min="1299" max="1299" width="4.28515625" style="11" customWidth="1"/>
    <col min="1300" max="1300" width="3.28515625" style="11" customWidth="1"/>
    <col min="1301" max="1301" width="14.28515625" style="11" bestFit="1" customWidth="1"/>
    <col min="1302" max="1534" width="8.85546875" style="11"/>
    <col min="1535" max="1535" width="14.5703125" style="11" bestFit="1" customWidth="1"/>
    <col min="1536" max="1536" width="40.42578125" style="11" customWidth="1"/>
    <col min="1537" max="1539" width="3.28515625" style="11" customWidth="1"/>
    <col min="1540" max="1540" width="5.28515625" style="11" customWidth="1"/>
    <col min="1541" max="1543" width="3.28515625" style="11" customWidth="1"/>
    <col min="1544" max="1545" width="3.85546875" style="11" customWidth="1"/>
    <col min="1546" max="1546" width="4" style="11" customWidth="1"/>
    <col min="1547" max="1548" width="3.28515625" style="11" customWidth="1"/>
    <col min="1549" max="1549" width="4.7109375" style="11" customWidth="1"/>
    <col min="1550" max="1553" width="3.28515625" style="11" customWidth="1"/>
    <col min="1554" max="1554" width="4.140625" style="11" customWidth="1"/>
    <col min="1555" max="1555" width="4.28515625" style="11" customWidth="1"/>
    <col min="1556" max="1556" width="3.28515625" style="11" customWidth="1"/>
    <col min="1557" max="1557" width="14.28515625" style="11" bestFit="1" customWidth="1"/>
    <col min="1558" max="1790" width="8.85546875" style="11"/>
    <col min="1791" max="1791" width="14.5703125" style="11" bestFit="1" customWidth="1"/>
    <col min="1792" max="1792" width="40.42578125" style="11" customWidth="1"/>
    <col min="1793" max="1795" width="3.28515625" style="11" customWidth="1"/>
    <col min="1796" max="1796" width="5.28515625" style="11" customWidth="1"/>
    <col min="1797" max="1799" width="3.28515625" style="11" customWidth="1"/>
    <col min="1800" max="1801" width="3.85546875" style="11" customWidth="1"/>
    <col min="1802" max="1802" width="4" style="11" customWidth="1"/>
    <col min="1803" max="1804" width="3.28515625" style="11" customWidth="1"/>
    <col min="1805" max="1805" width="4.7109375" style="11" customWidth="1"/>
    <col min="1806" max="1809" width="3.28515625" style="11" customWidth="1"/>
    <col min="1810" max="1810" width="4.140625" style="11" customWidth="1"/>
    <col min="1811" max="1811" width="4.28515625" style="11" customWidth="1"/>
    <col min="1812" max="1812" width="3.28515625" style="11" customWidth="1"/>
    <col min="1813" max="1813" width="14.28515625" style="11" bestFit="1" customWidth="1"/>
    <col min="1814" max="2046" width="8.85546875" style="11"/>
    <col min="2047" max="2047" width="14.5703125" style="11" bestFit="1" customWidth="1"/>
    <col min="2048" max="2048" width="40.42578125" style="11" customWidth="1"/>
    <col min="2049" max="2051" width="3.28515625" style="11" customWidth="1"/>
    <col min="2052" max="2052" width="5.28515625" style="11" customWidth="1"/>
    <col min="2053" max="2055" width="3.28515625" style="11" customWidth="1"/>
    <col min="2056" max="2057" width="3.85546875" style="11" customWidth="1"/>
    <col min="2058" max="2058" width="4" style="11" customWidth="1"/>
    <col min="2059" max="2060" width="3.28515625" style="11" customWidth="1"/>
    <col min="2061" max="2061" width="4.7109375" style="11" customWidth="1"/>
    <col min="2062" max="2065" width="3.28515625" style="11" customWidth="1"/>
    <col min="2066" max="2066" width="4.140625" style="11" customWidth="1"/>
    <col min="2067" max="2067" width="4.28515625" style="11" customWidth="1"/>
    <col min="2068" max="2068" width="3.28515625" style="11" customWidth="1"/>
    <col min="2069" max="2069" width="14.28515625" style="11" bestFit="1" customWidth="1"/>
    <col min="2070" max="2302" width="8.85546875" style="11"/>
    <col min="2303" max="2303" width="14.5703125" style="11" bestFit="1" customWidth="1"/>
    <col min="2304" max="2304" width="40.42578125" style="11" customWidth="1"/>
    <col min="2305" max="2307" width="3.28515625" style="11" customWidth="1"/>
    <col min="2308" max="2308" width="5.28515625" style="11" customWidth="1"/>
    <col min="2309" max="2311" width="3.28515625" style="11" customWidth="1"/>
    <col min="2312" max="2313" width="3.85546875" style="11" customWidth="1"/>
    <col min="2314" max="2314" width="4" style="11" customWidth="1"/>
    <col min="2315" max="2316" width="3.28515625" style="11" customWidth="1"/>
    <col min="2317" max="2317" width="4.7109375" style="11" customWidth="1"/>
    <col min="2318" max="2321" width="3.28515625" style="11" customWidth="1"/>
    <col min="2322" max="2322" width="4.140625" style="11" customWidth="1"/>
    <col min="2323" max="2323" width="4.28515625" style="11" customWidth="1"/>
    <col min="2324" max="2324" width="3.28515625" style="11" customWidth="1"/>
    <col min="2325" max="2325" width="14.28515625" style="11" bestFit="1" customWidth="1"/>
    <col min="2326" max="2558" width="8.85546875" style="11"/>
    <col min="2559" max="2559" width="14.5703125" style="11" bestFit="1" customWidth="1"/>
    <col min="2560" max="2560" width="40.42578125" style="11" customWidth="1"/>
    <col min="2561" max="2563" width="3.28515625" style="11" customWidth="1"/>
    <col min="2564" max="2564" width="5.28515625" style="11" customWidth="1"/>
    <col min="2565" max="2567" width="3.28515625" style="11" customWidth="1"/>
    <col min="2568" max="2569" width="3.85546875" style="11" customWidth="1"/>
    <col min="2570" max="2570" width="4" style="11" customWidth="1"/>
    <col min="2571" max="2572" width="3.28515625" style="11" customWidth="1"/>
    <col min="2573" max="2573" width="4.7109375" style="11" customWidth="1"/>
    <col min="2574" max="2577" width="3.28515625" style="11" customWidth="1"/>
    <col min="2578" max="2578" width="4.140625" style="11" customWidth="1"/>
    <col min="2579" max="2579" width="4.28515625" style="11" customWidth="1"/>
    <col min="2580" max="2580" width="3.28515625" style="11" customWidth="1"/>
    <col min="2581" max="2581" width="14.28515625" style="11" bestFit="1" customWidth="1"/>
    <col min="2582" max="2814" width="8.85546875" style="11"/>
    <col min="2815" max="2815" width="14.5703125" style="11" bestFit="1" customWidth="1"/>
    <col min="2816" max="2816" width="40.42578125" style="11" customWidth="1"/>
    <col min="2817" max="2819" width="3.28515625" style="11" customWidth="1"/>
    <col min="2820" max="2820" width="5.28515625" style="11" customWidth="1"/>
    <col min="2821" max="2823" width="3.28515625" style="11" customWidth="1"/>
    <col min="2824" max="2825" width="3.85546875" style="11" customWidth="1"/>
    <col min="2826" max="2826" width="4" style="11" customWidth="1"/>
    <col min="2827" max="2828" width="3.28515625" style="11" customWidth="1"/>
    <col min="2829" max="2829" width="4.7109375" style="11" customWidth="1"/>
    <col min="2830" max="2833" width="3.28515625" style="11" customWidth="1"/>
    <col min="2834" max="2834" width="4.140625" style="11" customWidth="1"/>
    <col min="2835" max="2835" width="4.28515625" style="11" customWidth="1"/>
    <col min="2836" max="2836" width="3.28515625" style="11" customWidth="1"/>
    <col min="2837" max="2837" width="14.28515625" style="11" bestFit="1" customWidth="1"/>
    <col min="2838" max="3070" width="8.85546875" style="11"/>
    <col min="3071" max="3071" width="14.5703125" style="11" bestFit="1" customWidth="1"/>
    <col min="3072" max="3072" width="40.42578125" style="11" customWidth="1"/>
    <col min="3073" max="3075" width="3.28515625" style="11" customWidth="1"/>
    <col min="3076" max="3076" width="5.28515625" style="11" customWidth="1"/>
    <col min="3077" max="3079" width="3.28515625" style="11" customWidth="1"/>
    <col min="3080" max="3081" width="3.85546875" style="11" customWidth="1"/>
    <col min="3082" max="3082" width="4" style="11" customWidth="1"/>
    <col min="3083" max="3084" width="3.28515625" style="11" customWidth="1"/>
    <col min="3085" max="3085" width="4.7109375" style="11" customWidth="1"/>
    <col min="3086" max="3089" width="3.28515625" style="11" customWidth="1"/>
    <col min="3090" max="3090" width="4.140625" style="11" customWidth="1"/>
    <col min="3091" max="3091" width="4.28515625" style="11" customWidth="1"/>
    <col min="3092" max="3092" width="3.28515625" style="11" customWidth="1"/>
    <col min="3093" max="3093" width="14.28515625" style="11" bestFit="1" customWidth="1"/>
    <col min="3094" max="3326" width="8.85546875" style="11"/>
    <col min="3327" max="3327" width="14.5703125" style="11" bestFit="1" customWidth="1"/>
    <col min="3328" max="3328" width="40.42578125" style="11" customWidth="1"/>
    <col min="3329" max="3331" width="3.28515625" style="11" customWidth="1"/>
    <col min="3332" max="3332" width="5.28515625" style="11" customWidth="1"/>
    <col min="3333" max="3335" width="3.28515625" style="11" customWidth="1"/>
    <col min="3336" max="3337" width="3.85546875" style="11" customWidth="1"/>
    <col min="3338" max="3338" width="4" style="11" customWidth="1"/>
    <col min="3339" max="3340" width="3.28515625" style="11" customWidth="1"/>
    <col min="3341" max="3341" width="4.7109375" style="11" customWidth="1"/>
    <col min="3342" max="3345" width="3.28515625" style="11" customWidth="1"/>
    <col min="3346" max="3346" width="4.140625" style="11" customWidth="1"/>
    <col min="3347" max="3347" width="4.28515625" style="11" customWidth="1"/>
    <col min="3348" max="3348" width="3.28515625" style="11" customWidth="1"/>
    <col min="3349" max="3349" width="14.28515625" style="11" bestFit="1" customWidth="1"/>
    <col min="3350" max="3582" width="8.85546875" style="11"/>
    <col min="3583" max="3583" width="14.5703125" style="11" bestFit="1" customWidth="1"/>
    <col min="3584" max="3584" width="40.42578125" style="11" customWidth="1"/>
    <col min="3585" max="3587" width="3.28515625" style="11" customWidth="1"/>
    <col min="3588" max="3588" width="5.28515625" style="11" customWidth="1"/>
    <col min="3589" max="3591" width="3.28515625" style="11" customWidth="1"/>
    <col min="3592" max="3593" width="3.85546875" style="11" customWidth="1"/>
    <col min="3594" max="3594" width="4" style="11" customWidth="1"/>
    <col min="3595" max="3596" width="3.28515625" style="11" customWidth="1"/>
    <col min="3597" max="3597" width="4.7109375" style="11" customWidth="1"/>
    <col min="3598" max="3601" width="3.28515625" style="11" customWidth="1"/>
    <col min="3602" max="3602" width="4.140625" style="11" customWidth="1"/>
    <col min="3603" max="3603" width="4.28515625" style="11" customWidth="1"/>
    <col min="3604" max="3604" width="3.28515625" style="11" customWidth="1"/>
    <col min="3605" max="3605" width="14.28515625" style="11" bestFit="1" customWidth="1"/>
    <col min="3606" max="3838" width="8.85546875" style="11"/>
    <col min="3839" max="3839" width="14.5703125" style="11" bestFit="1" customWidth="1"/>
    <col min="3840" max="3840" width="40.42578125" style="11" customWidth="1"/>
    <col min="3841" max="3843" width="3.28515625" style="11" customWidth="1"/>
    <col min="3844" max="3844" width="5.28515625" style="11" customWidth="1"/>
    <col min="3845" max="3847" width="3.28515625" style="11" customWidth="1"/>
    <col min="3848" max="3849" width="3.85546875" style="11" customWidth="1"/>
    <col min="3850" max="3850" width="4" style="11" customWidth="1"/>
    <col min="3851" max="3852" width="3.28515625" style="11" customWidth="1"/>
    <col min="3853" max="3853" width="4.7109375" style="11" customWidth="1"/>
    <col min="3854" max="3857" width="3.28515625" style="11" customWidth="1"/>
    <col min="3858" max="3858" width="4.140625" style="11" customWidth="1"/>
    <col min="3859" max="3859" width="4.28515625" style="11" customWidth="1"/>
    <col min="3860" max="3860" width="3.28515625" style="11" customWidth="1"/>
    <col min="3861" max="3861" width="14.28515625" style="11" bestFit="1" customWidth="1"/>
    <col min="3862" max="4094" width="8.85546875" style="11"/>
    <col min="4095" max="4095" width="14.5703125" style="11" bestFit="1" customWidth="1"/>
    <col min="4096" max="4096" width="40.42578125" style="11" customWidth="1"/>
    <col min="4097" max="4099" width="3.28515625" style="11" customWidth="1"/>
    <col min="4100" max="4100" width="5.28515625" style="11" customWidth="1"/>
    <col min="4101" max="4103" width="3.28515625" style="11" customWidth="1"/>
    <col min="4104" max="4105" width="3.85546875" style="11" customWidth="1"/>
    <col min="4106" max="4106" width="4" style="11" customWidth="1"/>
    <col min="4107" max="4108" width="3.28515625" style="11" customWidth="1"/>
    <col min="4109" max="4109" width="4.7109375" style="11" customWidth="1"/>
    <col min="4110" max="4113" width="3.28515625" style="11" customWidth="1"/>
    <col min="4114" max="4114" width="4.140625" style="11" customWidth="1"/>
    <col min="4115" max="4115" width="4.28515625" style="11" customWidth="1"/>
    <col min="4116" max="4116" width="3.28515625" style="11" customWidth="1"/>
    <col min="4117" max="4117" width="14.28515625" style="11" bestFit="1" customWidth="1"/>
    <col min="4118" max="4350" width="8.85546875" style="11"/>
    <col min="4351" max="4351" width="14.5703125" style="11" bestFit="1" customWidth="1"/>
    <col min="4352" max="4352" width="40.42578125" style="11" customWidth="1"/>
    <col min="4353" max="4355" width="3.28515625" style="11" customWidth="1"/>
    <col min="4356" max="4356" width="5.28515625" style="11" customWidth="1"/>
    <col min="4357" max="4359" width="3.28515625" style="11" customWidth="1"/>
    <col min="4360" max="4361" width="3.85546875" style="11" customWidth="1"/>
    <col min="4362" max="4362" width="4" style="11" customWidth="1"/>
    <col min="4363" max="4364" width="3.28515625" style="11" customWidth="1"/>
    <col min="4365" max="4365" width="4.7109375" style="11" customWidth="1"/>
    <col min="4366" max="4369" width="3.28515625" style="11" customWidth="1"/>
    <col min="4370" max="4370" width="4.140625" style="11" customWidth="1"/>
    <col min="4371" max="4371" width="4.28515625" style="11" customWidth="1"/>
    <col min="4372" max="4372" width="3.28515625" style="11" customWidth="1"/>
    <col min="4373" max="4373" width="14.28515625" style="11" bestFit="1" customWidth="1"/>
    <col min="4374" max="4606" width="8.85546875" style="11"/>
    <col min="4607" max="4607" width="14.5703125" style="11" bestFit="1" customWidth="1"/>
    <col min="4608" max="4608" width="40.42578125" style="11" customWidth="1"/>
    <col min="4609" max="4611" width="3.28515625" style="11" customWidth="1"/>
    <col min="4612" max="4612" width="5.28515625" style="11" customWidth="1"/>
    <col min="4613" max="4615" width="3.28515625" style="11" customWidth="1"/>
    <col min="4616" max="4617" width="3.85546875" style="11" customWidth="1"/>
    <col min="4618" max="4618" width="4" style="11" customWidth="1"/>
    <col min="4619" max="4620" width="3.28515625" style="11" customWidth="1"/>
    <col min="4621" max="4621" width="4.7109375" style="11" customWidth="1"/>
    <col min="4622" max="4625" width="3.28515625" style="11" customWidth="1"/>
    <col min="4626" max="4626" width="4.140625" style="11" customWidth="1"/>
    <col min="4627" max="4627" width="4.28515625" style="11" customWidth="1"/>
    <col min="4628" max="4628" width="3.28515625" style="11" customWidth="1"/>
    <col min="4629" max="4629" width="14.28515625" style="11" bestFit="1" customWidth="1"/>
    <col min="4630" max="4862" width="8.85546875" style="11"/>
    <col min="4863" max="4863" width="14.5703125" style="11" bestFit="1" customWidth="1"/>
    <col min="4864" max="4864" width="40.42578125" style="11" customWidth="1"/>
    <col min="4865" max="4867" width="3.28515625" style="11" customWidth="1"/>
    <col min="4868" max="4868" width="5.28515625" style="11" customWidth="1"/>
    <col min="4869" max="4871" width="3.28515625" style="11" customWidth="1"/>
    <col min="4872" max="4873" width="3.85546875" style="11" customWidth="1"/>
    <col min="4874" max="4874" width="4" style="11" customWidth="1"/>
    <col min="4875" max="4876" width="3.28515625" style="11" customWidth="1"/>
    <col min="4877" max="4877" width="4.7109375" style="11" customWidth="1"/>
    <col min="4878" max="4881" width="3.28515625" style="11" customWidth="1"/>
    <col min="4882" max="4882" width="4.140625" style="11" customWidth="1"/>
    <col min="4883" max="4883" width="4.28515625" style="11" customWidth="1"/>
    <col min="4884" max="4884" width="3.28515625" style="11" customWidth="1"/>
    <col min="4885" max="4885" width="14.28515625" style="11" bestFit="1" customWidth="1"/>
    <col min="4886" max="5118" width="8.85546875" style="11"/>
    <col min="5119" max="5119" width="14.5703125" style="11" bestFit="1" customWidth="1"/>
    <col min="5120" max="5120" width="40.42578125" style="11" customWidth="1"/>
    <col min="5121" max="5123" width="3.28515625" style="11" customWidth="1"/>
    <col min="5124" max="5124" width="5.28515625" style="11" customWidth="1"/>
    <col min="5125" max="5127" width="3.28515625" style="11" customWidth="1"/>
    <col min="5128" max="5129" width="3.85546875" style="11" customWidth="1"/>
    <col min="5130" max="5130" width="4" style="11" customWidth="1"/>
    <col min="5131" max="5132" width="3.28515625" style="11" customWidth="1"/>
    <col min="5133" max="5133" width="4.7109375" style="11" customWidth="1"/>
    <col min="5134" max="5137" width="3.28515625" style="11" customWidth="1"/>
    <col min="5138" max="5138" width="4.140625" style="11" customWidth="1"/>
    <col min="5139" max="5139" width="4.28515625" style="11" customWidth="1"/>
    <col min="5140" max="5140" width="3.28515625" style="11" customWidth="1"/>
    <col min="5141" max="5141" width="14.28515625" style="11" bestFit="1" customWidth="1"/>
    <col min="5142" max="5374" width="8.85546875" style="11"/>
    <col min="5375" max="5375" width="14.5703125" style="11" bestFit="1" customWidth="1"/>
    <col min="5376" max="5376" width="40.42578125" style="11" customWidth="1"/>
    <col min="5377" max="5379" width="3.28515625" style="11" customWidth="1"/>
    <col min="5380" max="5380" width="5.28515625" style="11" customWidth="1"/>
    <col min="5381" max="5383" width="3.28515625" style="11" customWidth="1"/>
    <col min="5384" max="5385" width="3.85546875" style="11" customWidth="1"/>
    <col min="5386" max="5386" width="4" style="11" customWidth="1"/>
    <col min="5387" max="5388" width="3.28515625" style="11" customWidth="1"/>
    <col min="5389" max="5389" width="4.7109375" style="11" customWidth="1"/>
    <col min="5390" max="5393" width="3.28515625" style="11" customWidth="1"/>
    <col min="5394" max="5394" width="4.140625" style="11" customWidth="1"/>
    <col min="5395" max="5395" width="4.28515625" style="11" customWidth="1"/>
    <col min="5396" max="5396" width="3.28515625" style="11" customWidth="1"/>
    <col min="5397" max="5397" width="14.28515625" style="11" bestFit="1" customWidth="1"/>
    <col min="5398" max="5630" width="8.85546875" style="11"/>
    <col min="5631" max="5631" width="14.5703125" style="11" bestFit="1" customWidth="1"/>
    <col min="5632" max="5632" width="40.42578125" style="11" customWidth="1"/>
    <col min="5633" max="5635" width="3.28515625" style="11" customWidth="1"/>
    <col min="5636" max="5636" width="5.28515625" style="11" customWidth="1"/>
    <col min="5637" max="5639" width="3.28515625" style="11" customWidth="1"/>
    <col min="5640" max="5641" width="3.85546875" style="11" customWidth="1"/>
    <col min="5642" max="5642" width="4" style="11" customWidth="1"/>
    <col min="5643" max="5644" width="3.28515625" style="11" customWidth="1"/>
    <col min="5645" max="5645" width="4.7109375" style="11" customWidth="1"/>
    <col min="5646" max="5649" width="3.28515625" style="11" customWidth="1"/>
    <col min="5650" max="5650" width="4.140625" style="11" customWidth="1"/>
    <col min="5651" max="5651" width="4.28515625" style="11" customWidth="1"/>
    <col min="5652" max="5652" width="3.28515625" style="11" customWidth="1"/>
    <col min="5653" max="5653" width="14.28515625" style="11" bestFit="1" customWidth="1"/>
    <col min="5654" max="5886" width="8.85546875" style="11"/>
    <col min="5887" max="5887" width="14.5703125" style="11" bestFit="1" customWidth="1"/>
    <col min="5888" max="5888" width="40.42578125" style="11" customWidth="1"/>
    <col min="5889" max="5891" width="3.28515625" style="11" customWidth="1"/>
    <col min="5892" max="5892" width="5.28515625" style="11" customWidth="1"/>
    <col min="5893" max="5895" width="3.28515625" style="11" customWidth="1"/>
    <col min="5896" max="5897" width="3.85546875" style="11" customWidth="1"/>
    <col min="5898" max="5898" width="4" style="11" customWidth="1"/>
    <col min="5899" max="5900" width="3.28515625" style="11" customWidth="1"/>
    <col min="5901" max="5901" width="4.7109375" style="11" customWidth="1"/>
    <col min="5902" max="5905" width="3.28515625" style="11" customWidth="1"/>
    <col min="5906" max="5906" width="4.140625" style="11" customWidth="1"/>
    <col min="5907" max="5907" width="4.28515625" style="11" customWidth="1"/>
    <col min="5908" max="5908" width="3.28515625" style="11" customWidth="1"/>
    <col min="5909" max="5909" width="14.28515625" style="11" bestFit="1" customWidth="1"/>
    <col min="5910" max="6142" width="8.85546875" style="11"/>
    <col min="6143" max="6143" width="14.5703125" style="11" bestFit="1" customWidth="1"/>
    <col min="6144" max="6144" width="40.42578125" style="11" customWidth="1"/>
    <col min="6145" max="6147" width="3.28515625" style="11" customWidth="1"/>
    <col min="6148" max="6148" width="5.28515625" style="11" customWidth="1"/>
    <col min="6149" max="6151" width="3.28515625" style="11" customWidth="1"/>
    <col min="6152" max="6153" width="3.85546875" style="11" customWidth="1"/>
    <col min="6154" max="6154" width="4" style="11" customWidth="1"/>
    <col min="6155" max="6156" width="3.28515625" style="11" customWidth="1"/>
    <col min="6157" max="6157" width="4.7109375" style="11" customWidth="1"/>
    <col min="6158" max="6161" width="3.28515625" style="11" customWidth="1"/>
    <col min="6162" max="6162" width="4.140625" style="11" customWidth="1"/>
    <col min="6163" max="6163" width="4.28515625" style="11" customWidth="1"/>
    <col min="6164" max="6164" width="3.28515625" style="11" customWidth="1"/>
    <col min="6165" max="6165" width="14.28515625" style="11" bestFit="1" customWidth="1"/>
    <col min="6166" max="6398" width="8.85546875" style="11"/>
    <col min="6399" max="6399" width="14.5703125" style="11" bestFit="1" customWidth="1"/>
    <col min="6400" max="6400" width="40.42578125" style="11" customWidth="1"/>
    <col min="6401" max="6403" width="3.28515625" style="11" customWidth="1"/>
    <col min="6404" max="6404" width="5.28515625" style="11" customWidth="1"/>
    <col min="6405" max="6407" width="3.28515625" style="11" customWidth="1"/>
    <col min="6408" max="6409" width="3.85546875" style="11" customWidth="1"/>
    <col min="6410" max="6410" width="4" style="11" customWidth="1"/>
    <col min="6411" max="6412" width="3.28515625" style="11" customWidth="1"/>
    <col min="6413" max="6413" width="4.7109375" style="11" customWidth="1"/>
    <col min="6414" max="6417" width="3.28515625" style="11" customWidth="1"/>
    <col min="6418" max="6418" width="4.140625" style="11" customWidth="1"/>
    <col min="6419" max="6419" width="4.28515625" style="11" customWidth="1"/>
    <col min="6420" max="6420" width="3.28515625" style="11" customWidth="1"/>
    <col min="6421" max="6421" width="14.28515625" style="11" bestFit="1" customWidth="1"/>
    <col min="6422" max="6654" width="8.85546875" style="11"/>
    <col min="6655" max="6655" width="14.5703125" style="11" bestFit="1" customWidth="1"/>
    <col min="6656" max="6656" width="40.42578125" style="11" customWidth="1"/>
    <col min="6657" max="6659" width="3.28515625" style="11" customWidth="1"/>
    <col min="6660" max="6660" width="5.28515625" style="11" customWidth="1"/>
    <col min="6661" max="6663" width="3.28515625" style="11" customWidth="1"/>
    <col min="6664" max="6665" width="3.85546875" style="11" customWidth="1"/>
    <col min="6666" max="6666" width="4" style="11" customWidth="1"/>
    <col min="6667" max="6668" width="3.28515625" style="11" customWidth="1"/>
    <col min="6669" max="6669" width="4.7109375" style="11" customWidth="1"/>
    <col min="6670" max="6673" width="3.28515625" style="11" customWidth="1"/>
    <col min="6674" max="6674" width="4.140625" style="11" customWidth="1"/>
    <col min="6675" max="6675" width="4.28515625" style="11" customWidth="1"/>
    <col min="6676" max="6676" width="3.28515625" style="11" customWidth="1"/>
    <col min="6677" max="6677" width="14.28515625" style="11" bestFit="1" customWidth="1"/>
    <col min="6678" max="6910" width="8.85546875" style="11"/>
    <col min="6911" max="6911" width="14.5703125" style="11" bestFit="1" customWidth="1"/>
    <col min="6912" max="6912" width="40.42578125" style="11" customWidth="1"/>
    <col min="6913" max="6915" width="3.28515625" style="11" customWidth="1"/>
    <col min="6916" max="6916" width="5.28515625" style="11" customWidth="1"/>
    <col min="6917" max="6919" width="3.28515625" style="11" customWidth="1"/>
    <col min="6920" max="6921" width="3.85546875" style="11" customWidth="1"/>
    <col min="6922" max="6922" width="4" style="11" customWidth="1"/>
    <col min="6923" max="6924" width="3.28515625" style="11" customWidth="1"/>
    <col min="6925" max="6925" width="4.7109375" style="11" customWidth="1"/>
    <col min="6926" max="6929" width="3.28515625" style="11" customWidth="1"/>
    <col min="6930" max="6930" width="4.140625" style="11" customWidth="1"/>
    <col min="6931" max="6931" width="4.28515625" style="11" customWidth="1"/>
    <col min="6932" max="6932" width="3.28515625" style="11" customWidth="1"/>
    <col min="6933" max="6933" width="14.28515625" style="11" bestFit="1" customWidth="1"/>
    <col min="6934" max="7166" width="8.85546875" style="11"/>
    <col min="7167" max="7167" width="14.5703125" style="11" bestFit="1" customWidth="1"/>
    <col min="7168" max="7168" width="40.42578125" style="11" customWidth="1"/>
    <col min="7169" max="7171" width="3.28515625" style="11" customWidth="1"/>
    <col min="7172" max="7172" width="5.28515625" style="11" customWidth="1"/>
    <col min="7173" max="7175" width="3.28515625" style="11" customWidth="1"/>
    <col min="7176" max="7177" width="3.85546875" style="11" customWidth="1"/>
    <col min="7178" max="7178" width="4" style="11" customWidth="1"/>
    <col min="7179" max="7180" width="3.28515625" style="11" customWidth="1"/>
    <col min="7181" max="7181" width="4.7109375" style="11" customWidth="1"/>
    <col min="7182" max="7185" width="3.28515625" style="11" customWidth="1"/>
    <col min="7186" max="7186" width="4.140625" style="11" customWidth="1"/>
    <col min="7187" max="7187" width="4.28515625" style="11" customWidth="1"/>
    <col min="7188" max="7188" width="3.28515625" style="11" customWidth="1"/>
    <col min="7189" max="7189" width="14.28515625" style="11" bestFit="1" customWidth="1"/>
    <col min="7190" max="7422" width="8.85546875" style="11"/>
    <col min="7423" max="7423" width="14.5703125" style="11" bestFit="1" customWidth="1"/>
    <col min="7424" max="7424" width="40.42578125" style="11" customWidth="1"/>
    <col min="7425" max="7427" width="3.28515625" style="11" customWidth="1"/>
    <col min="7428" max="7428" width="5.28515625" style="11" customWidth="1"/>
    <col min="7429" max="7431" width="3.28515625" style="11" customWidth="1"/>
    <col min="7432" max="7433" width="3.85546875" style="11" customWidth="1"/>
    <col min="7434" max="7434" width="4" style="11" customWidth="1"/>
    <col min="7435" max="7436" width="3.28515625" style="11" customWidth="1"/>
    <col min="7437" max="7437" width="4.7109375" style="11" customWidth="1"/>
    <col min="7438" max="7441" width="3.28515625" style="11" customWidth="1"/>
    <col min="7442" max="7442" width="4.140625" style="11" customWidth="1"/>
    <col min="7443" max="7443" width="4.28515625" style="11" customWidth="1"/>
    <col min="7444" max="7444" width="3.28515625" style="11" customWidth="1"/>
    <col min="7445" max="7445" width="14.28515625" style="11" bestFit="1" customWidth="1"/>
    <col min="7446" max="7678" width="8.85546875" style="11"/>
    <col min="7679" max="7679" width="14.5703125" style="11" bestFit="1" customWidth="1"/>
    <col min="7680" max="7680" width="40.42578125" style="11" customWidth="1"/>
    <col min="7681" max="7683" width="3.28515625" style="11" customWidth="1"/>
    <col min="7684" max="7684" width="5.28515625" style="11" customWidth="1"/>
    <col min="7685" max="7687" width="3.28515625" style="11" customWidth="1"/>
    <col min="7688" max="7689" width="3.85546875" style="11" customWidth="1"/>
    <col min="7690" max="7690" width="4" style="11" customWidth="1"/>
    <col min="7691" max="7692" width="3.28515625" style="11" customWidth="1"/>
    <col min="7693" max="7693" width="4.7109375" style="11" customWidth="1"/>
    <col min="7694" max="7697" width="3.28515625" style="11" customWidth="1"/>
    <col min="7698" max="7698" width="4.140625" style="11" customWidth="1"/>
    <col min="7699" max="7699" width="4.28515625" style="11" customWidth="1"/>
    <col min="7700" max="7700" width="3.28515625" style="11" customWidth="1"/>
    <col min="7701" max="7701" width="14.28515625" style="11" bestFit="1" customWidth="1"/>
    <col min="7702" max="7934" width="8.85546875" style="11"/>
    <col min="7935" max="7935" width="14.5703125" style="11" bestFit="1" customWidth="1"/>
    <col min="7936" max="7936" width="40.42578125" style="11" customWidth="1"/>
    <col min="7937" max="7939" width="3.28515625" style="11" customWidth="1"/>
    <col min="7940" max="7940" width="5.28515625" style="11" customWidth="1"/>
    <col min="7941" max="7943" width="3.28515625" style="11" customWidth="1"/>
    <col min="7944" max="7945" width="3.85546875" style="11" customWidth="1"/>
    <col min="7946" max="7946" width="4" style="11" customWidth="1"/>
    <col min="7947" max="7948" width="3.28515625" style="11" customWidth="1"/>
    <col min="7949" max="7949" width="4.7109375" style="11" customWidth="1"/>
    <col min="7950" max="7953" width="3.28515625" style="11" customWidth="1"/>
    <col min="7954" max="7954" width="4.140625" style="11" customWidth="1"/>
    <col min="7955" max="7955" width="4.28515625" style="11" customWidth="1"/>
    <col min="7956" max="7956" width="3.28515625" style="11" customWidth="1"/>
    <col min="7957" max="7957" width="14.28515625" style="11" bestFit="1" customWidth="1"/>
    <col min="7958" max="8190" width="8.85546875" style="11"/>
    <col min="8191" max="8191" width="14.5703125" style="11" bestFit="1" customWidth="1"/>
    <col min="8192" max="8192" width="40.42578125" style="11" customWidth="1"/>
    <col min="8193" max="8195" width="3.28515625" style="11" customWidth="1"/>
    <col min="8196" max="8196" width="5.28515625" style="11" customWidth="1"/>
    <col min="8197" max="8199" width="3.28515625" style="11" customWidth="1"/>
    <col min="8200" max="8201" width="3.85546875" style="11" customWidth="1"/>
    <col min="8202" max="8202" width="4" style="11" customWidth="1"/>
    <col min="8203" max="8204" width="3.28515625" style="11" customWidth="1"/>
    <col min="8205" max="8205" width="4.7109375" style="11" customWidth="1"/>
    <col min="8206" max="8209" width="3.28515625" style="11" customWidth="1"/>
    <col min="8210" max="8210" width="4.140625" style="11" customWidth="1"/>
    <col min="8211" max="8211" width="4.28515625" style="11" customWidth="1"/>
    <col min="8212" max="8212" width="3.28515625" style="11" customWidth="1"/>
    <col min="8213" max="8213" width="14.28515625" style="11" bestFit="1" customWidth="1"/>
    <col min="8214" max="8446" width="8.85546875" style="11"/>
    <col min="8447" max="8447" width="14.5703125" style="11" bestFit="1" customWidth="1"/>
    <col min="8448" max="8448" width="40.42578125" style="11" customWidth="1"/>
    <col min="8449" max="8451" width="3.28515625" style="11" customWidth="1"/>
    <col min="8452" max="8452" width="5.28515625" style="11" customWidth="1"/>
    <col min="8453" max="8455" width="3.28515625" style="11" customWidth="1"/>
    <col min="8456" max="8457" width="3.85546875" style="11" customWidth="1"/>
    <col min="8458" max="8458" width="4" style="11" customWidth="1"/>
    <col min="8459" max="8460" width="3.28515625" style="11" customWidth="1"/>
    <col min="8461" max="8461" width="4.7109375" style="11" customWidth="1"/>
    <col min="8462" max="8465" width="3.28515625" style="11" customWidth="1"/>
    <col min="8466" max="8466" width="4.140625" style="11" customWidth="1"/>
    <col min="8467" max="8467" width="4.28515625" style="11" customWidth="1"/>
    <col min="8468" max="8468" width="3.28515625" style="11" customWidth="1"/>
    <col min="8469" max="8469" width="14.28515625" style="11" bestFit="1" customWidth="1"/>
    <col min="8470" max="8702" width="8.85546875" style="11"/>
    <col min="8703" max="8703" width="14.5703125" style="11" bestFit="1" customWidth="1"/>
    <col min="8704" max="8704" width="40.42578125" style="11" customWidth="1"/>
    <col min="8705" max="8707" width="3.28515625" style="11" customWidth="1"/>
    <col min="8708" max="8708" width="5.28515625" style="11" customWidth="1"/>
    <col min="8709" max="8711" width="3.28515625" style="11" customWidth="1"/>
    <col min="8712" max="8713" width="3.85546875" style="11" customWidth="1"/>
    <col min="8714" max="8714" width="4" style="11" customWidth="1"/>
    <col min="8715" max="8716" width="3.28515625" style="11" customWidth="1"/>
    <col min="8717" max="8717" width="4.7109375" style="11" customWidth="1"/>
    <col min="8718" max="8721" width="3.28515625" style="11" customWidth="1"/>
    <col min="8722" max="8722" width="4.140625" style="11" customWidth="1"/>
    <col min="8723" max="8723" width="4.28515625" style="11" customWidth="1"/>
    <col min="8724" max="8724" width="3.28515625" style="11" customWidth="1"/>
    <col min="8725" max="8725" width="14.28515625" style="11" bestFit="1" customWidth="1"/>
    <col min="8726" max="8958" width="8.85546875" style="11"/>
    <col min="8959" max="8959" width="14.5703125" style="11" bestFit="1" customWidth="1"/>
    <col min="8960" max="8960" width="40.42578125" style="11" customWidth="1"/>
    <col min="8961" max="8963" width="3.28515625" style="11" customWidth="1"/>
    <col min="8964" max="8964" width="5.28515625" style="11" customWidth="1"/>
    <col min="8965" max="8967" width="3.28515625" style="11" customWidth="1"/>
    <col min="8968" max="8969" width="3.85546875" style="11" customWidth="1"/>
    <col min="8970" max="8970" width="4" style="11" customWidth="1"/>
    <col min="8971" max="8972" width="3.28515625" style="11" customWidth="1"/>
    <col min="8973" max="8973" width="4.7109375" style="11" customWidth="1"/>
    <col min="8974" max="8977" width="3.28515625" style="11" customWidth="1"/>
    <col min="8978" max="8978" width="4.140625" style="11" customWidth="1"/>
    <col min="8979" max="8979" width="4.28515625" style="11" customWidth="1"/>
    <col min="8980" max="8980" width="3.28515625" style="11" customWidth="1"/>
    <col min="8981" max="8981" width="14.28515625" style="11" bestFit="1" customWidth="1"/>
    <col min="8982" max="9214" width="8.85546875" style="11"/>
    <col min="9215" max="9215" width="14.5703125" style="11" bestFit="1" customWidth="1"/>
    <col min="9216" max="9216" width="40.42578125" style="11" customWidth="1"/>
    <col min="9217" max="9219" width="3.28515625" style="11" customWidth="1"/>
    <col min="9220" max="9220" width="5.28515625" style="11" customWidth="1"/>
    <col min="9221" max="9223" width="3.28515625" style="11" customWidth="1"/>
    <col min="9224" max="9225" width="3.85546875" style="11" customWidth="1"/>
    <col min="9226" max="9226" width="4" style="11" customWidth="1"/>
    <col min="9227" max="9228" width="3.28515625" style="11" customWidth="1"/>
    <col min="9229" max="9229" width="4.7109375" style="11" customWidth="1"/>
    <col min="9230" max="9233" width="3.28515625" style="11" customWidth="1"/>
    <col min="9234" max="9234" width="4.140625" style="11" customWidth="1"/>
    <col min="9235" max="9235" width="4.28515625" style="11" customWidth="1"/>
    <col min="9236" max="9236" width="3.28515625" style="11" customWidth="1"/>
    <col min="9237" max="9237" width="14.28515625" style="11" bestFit="1" customWidth="1"/>
    <col min="9238" max="9470" width="8.85546875" style="11"/>
    <col min="9471" max="9471" width="14.5703125" style="11" bestFit="1" customWidth="1"/>
    <col min="9472" max="9472" width="40.42578125" style="11" customWidth="1"/>
    <col min="9473" max="9475" width="3.28515625" style="11" customWidth="1"/>
    <col min="9476" max="9476" width="5.28515625" style="11" customWidth="1"/>
    <col min="9477" max="9479" width="3.28515625" style="11" customWidth="1"/>
    <col min="9480" max="9481" width="3.85546875" style="11" customWidth="1"/>
    <col min="9482" max="9482" width="4" style="11" customWidth="1"/>
    <col min="9483" max="9484" width="3.28515625" style="11" customWidth="1"/>
    <col min="9485" max="9485" width="4.7109375" style="11" customWidth="1"/>
    <col min="9486" max="9489" width="3.28515625" style="11" customWidth="1"/>
    <col min="9490" max="9490" width="4.140625" style="11" customWidth="1"/>
    <col min="9491" max="9491" width="4.28515625" style="11" customWidth="1"/>
    <col min="9492" max="9492" width="3.28515625" style="11" customWidth="1"/>
    <col min="9493" max="9493" width="14.28515625" style="11" bestFit="1" customWidth="1"/>
    <col min="9494" max="9726" width="8.85546875" style="11"/>
    <col min="9727" max="9727" width="14.5703125" style="11" bestFit="1" customWidth="1"/>
    <col min="9728" max="9728" width="40.42578125" style="11" customWidth="1"/>
    <col min="9729" max="9731" width="3.28515625" style="11" customWidth="1"/>
    <col min="9732" max="9732" width="5.28515625" style="11" customWidth="1"/>
    <col min="9733" max="9735" width="3.28515625" style="11" customWidth="1"/>
    <col min="9736" max="9737" width="3.85546875" style="11" customWidth="1"/>
    <col min="9738" max="9738" width="4" style="11" customWidth="1"/>
    <col min="9739" max="9740" width="3.28515625" style="11" customWidth="1"/>
    <col min="9741" max="9741" width="4.7109375" style="11" customWidth="1"/>
    <col min="9742" max="9745" width="3.28515625" style="11" customWidth="1"/>
    <col min="9746" max="9746" width="4.140625" style="11" customWidth="1"/>
    <col min="9747" max="9747" width="4.28515625" style="11" customWidth="1"/>
    <col min="9748" max="9748" width="3.28515625" style="11" customWidth="1"/>
    <col min="9749" max="9749" width="14.28515625" style="11" bestFit="1" customWidth="1"/>
    <col min="9750" max="9982" width="8.85546875" style="11"/>
    <col min="9983" max="9983" width="14.5703125" style="11" bestFit="1" customWidth="1"/>
    <col min="9984" max="9984" width="40.42578125" style="11" customWidth="1"/>
    <col min="9985" max="9987" width="3.28515625" style="11" customWidth="1"/>
    <col min="9988" max="9988" width="5.28515625" style="11" customWidth="1"/>
    <col min="9989" max="9991" width="3.28515625" style="11" customWidth="1"/>
    <col min="9992" max="9993" width="3.85546875" style="11" customWidth="1"/>
    <col min="9994" max="9994" width="4" style="11" customWidth="1"/>
    <col min="9995" max="9996" width="3.28515625" style="11" customWidth="1"/>
    <col min="9997" max="9997" width="4.7109375" style="11" customWidth="1"/>
    <col min="9998" max="10001" width="3.28515625" style="11" customWidth="1"/>
    <col min="10002" max="10002" width="4.140625" style="11" customWidth="1"/>
    <col min="10003" max="10003" width="4.28515625" style="11" customWidth="1"/>
    <col min="10004" max="10004" width="3.28515625" style="11" customWidth="1"/>
    <col min="10005" max="10005" width="14.28515625" style="11" bestFit="1" customWidth="1"/>
    <col min="10006" max="10238" width="8.85546875" style="11"/>
    <col min="10239" max="10239" width="14.5703125" style="11" bestFit="1" customWidth="1"/>
    <col min="10240" max="10240" width="40.42578125" style="11" customWidth="1"/>
    <col min="10241" max="10243" width="3.28515625" style="11" customWidth="1"/>
    <col min="10244" max="10244" width="5.28515625" style="11" customWidth="1"/>
    <col min="10245" max="10247" width="3.28515625" style="11" customWidth="1"/>
    <col min="10248" max="10249" width="3.85546875" style="11" customWidth="1"/>
    <col min="10250" max="10250" width="4" style="11" customWidth="1"/>
    <col min="10251" max="10252" width="3.28515625" style="11" customWidth="1"/>
    <col min="10253" max="10253" width="4.7109375" style="11" customWidth="1"/>
    <col min="10254" max="10257" width="3.28515625" style="11" customWidth="1"/>
    <col min="10258" max="10258" width="4.140625" style="11" customWidth="1"/>
    <col min="10259" max="10259" width="4.28515625" style="11" customWidth="1"/>
    <col min="10260" max="10260" width="3.28515625" style="11" customWidth="1"/>
    <col min="10261" max="10261" width="14.28515625" style="11" bestFit="1" customWidth="1"/>
    <col min="10262" max="10494" width="8.85546875" style="11"/>
    <col min="10495" max="10495" width="14.5703125" style="11" bestFit="1" customWidth="1"/>
    <col min="10496" max="10496" width="40.42578125" style="11" customWidth="1"/>
    <col min="10497" max="10499" width="3.28515625" style="11" customWidth="1"/>
    <col min="10500" max="10500" width="5.28515625" style="11" customWidth="1"/>
    <col min="10501" max="10503" width="3.28515625" style="11" customWidth="1"/>
    <col min="10504" max="10505" width="3.85546875" style="11" customWidth="1"/>
    <col min="10506" max="10506" width="4" style="11" customWidth="1"/>
    <col min="10507" max="10508" width="3.28515625" style="11" customWidth="1"/>
    <col min="10509" max="10509" width="4.7109375" style="11" customWidth="1"/>
    <col min="10510" max="10513" width="3.28515625" style="11" customWidth="1"/>
    <col min="10514" max="10514" width="4.140625" style="11" customWidth="1"/>
    <col min="10515" max="10515" width="4.28515625" style="11" customWidth="1"/>
    <col min="10516" max="10516" width="3.28515625" style="11" customWidth="1"/>
    <col min="10517" max="10517" width="14.28515625" style="11" bestFit="1" customWidth="1"/>
    <col min="10518" max="10750" width="8.85546875" style="11"/>
    <col min="10751" max="10751" width="14.5703125" style="11" bestFit="1" customWidth="1"/>
    <col min="10752" max="10752" width="40.42578125" style="11" customWidth="1"/>
    <col min="10753" max="10755" width="3.28515625" style="11" customWidth="1"/>
    <col min="10756" max="10756" width="5.28515625" style="11" customWidth="1"/>
    <col min="10757" max="10759" width="3.28515625" style="11" customWidth="1"/>
    <col min="10760" max="10761" width="3.85546875" style="11" customWidth="1"/>
    <col min="10762" max="10762" width="4" style="11" customWidth="1"/>
    <col min="10763" max="10764" width="3.28515625" style="11" customWidth="1"/>
    <col min="10765" max="10765" width="4.7109375" style="11" customWidth="1"/>
    <col min="10766" max="10769" width="3.28515625" style="11" customWidth="1"/>
    <col min="10770" max="10770" width="4.140625" style="11" customWidth="1"/>
    <col min="10771" max="10771" width="4.28515625" style="11" customWidth="1"/>
    <col min="10772" max="10772" width="3.28515625" style="11" customWidth="1"/>
    <col min="10773" max="10773" width="14.28515625" style="11" bestFit="1" customWidth="1"/>
    <col min="10774" max="11006" width="8.85546875" style="11"/>
    <col min="11007" max="11007" width="14.5703125" style="11" bestFit="1" customWidth="1"/>
    <col min="11008" max="11008" width="40.42578125" style="11" customWidth="1"/>
    <col min="11009" max="11011" width="3.28515625" style="11" customWidth="1"/>
    <col min="11012" max="11012" width="5.28515625" style="11" customWidth="1"/>
    <col min="11013" max="11015" width="3.28515625" style="11" customWidth="1"/>
    <col min="11016" max="11017" width="3.85546875" style="11" customWidth="1"/>
    <col min="11018" max="11018" width="4" style="11" customWidth="1"/>
    <col min="11019" max="11020" width="3.28515625" style="11" customWidth="1"/>
    <col min="11021" max="11021" width="4.7109375" style="11" customWidth="1"/>
    <col min="11022" max="11025" width="3.28515625" style="11" customWidth="1"/>
    <col min="11026" max="11026" width="4.140625" style="11" customWidth="1"/>
    <col min="11027" max="11027" width="4.28515625" style="11" customWidth="1"/>
    <col min="11028" max="11028" width="3.28515625" style="11" customWidth="1"/>
    <col min="11029" max="11029" width="14.28515625" style="11" bestFit="1" customWidth="1"/>
    <col min="11030" max="11262" width="8.85546875" style="11"/>
    <col min="11263" max="11263" width="14.5703125" style="11" bestFit="1" customWidth="1"/>
    <col min="11264" max="11264" width="40.42578125" style="11" customWidth="1"/>
    <col min="11265" max="11267" width="3.28515625" style="11" customWidth="1"/>
    <col min="11268" max="11268" width="5.28515625" style="11" customWidth="1"/>
    <col min="11269" max="11271" width="3.28515625" style="11" customWidth="1"/>
    <col min="11272" max="11273" width="3.85546875" style="11" customWidth="1"/>
    <col min="11274" max="11274" width="4" style="11" customWidth="1"/>
    <col min="11275" max="11276" width="3.28515625" style="11" customWidth="1"/>
    <col min="11277" max="11277" width="4.7109375" style="11" customWidth="1"/>
    <col min="11278" max="11281" width="3.28515625" style="11" customWidth="1"/>
    <col min="11282" max="11282" width="4.140625" style="11" customWidth="1"/>
    <col min="11283" max="11283" width="4.28515625" style="11" customWidth="1"/>
    <col min="11284" max="11284" width="3.28515625" style="11" customWidth="1"/>
    <col min="11285" max="11285" width="14.28515625" style="11" bestFit="1" customWidth="1"/>
    <col min="11286" max="11518" width="8.85546875" style="11"/>
    <col min="11519" max="11519" width="14.5703125" style="11" bestFit="1" customWidth="1"/>
    <col min="11520" max="11520" width="40.42578125" style="11" customWidth="1"/>
    <col min="11521" max="11523" width="3.28515625" style="11" customWidth="1"/>
    <col min="11524" max="11524" width="5.28515625" style="11" customWidth="1"/>
    <col min="11525" max="11527" width="3.28515625" style="11" customWidth="1"/>
    <col min="11528" max="11529" width="3.85546875" style="11" customWidth="1"/>
    <col min="11530" max="11530" width="4" style="11" customWidth="1"/>
    <col min="11531" max="11532" width="3.28515625" style="11" customWidth="1"/>
    <col min="11533" max="11533" width="4.7109375" style="11" customWidth="1"/>
    <col min="11534" max="11537" width="3.28515625" style="11" customWidth="1"/>
    <col min="11538" max="11538" width="4.140625" style="11" customWidth="1"/>
    <col min="11539" max="11539" width="4.28515625" style="11" customWidth="1"/>
    <col min="11540" max="11540" width="3.28515625" style="11" customWidth="1"/>
    <col min="11541" max="11541" width="14.28515625" style="11" bestFit="1" customWidth="1"/>
    <col min="11542" max="11774" width="8.85546875" style="11"/>
    <col min="11775" max="11775" width="14.5703125" style="11" bestFit="1" customWidth="1"/>
    <col min="11776" max="11776" width="40.42578125" style="11" customWidth="1"/>
    <col min="11777" max="11779" width="3.28515625" style="11" customWidth="1"/>
    <col min="11780" max="11780" width="5.28515625" style="11" customWidth="1"/>
    <col min="11781" max="11783" width="3.28515625" style="11" customWidth="1"/>
    <col min="11784" max="11785" width="3.85546875" style="11" customWidth="1"/>
    <col min="11786" max="11786" width="4" style="11" customWidth="1"/>
    <col min="11787" max="11788" width="3.28515625" style="11" customWidth="1"/>
    <col min="11789" max="11789" width="4.7109375" style="11" customWidth="1"/>
    <col min="11790" max="11793" width="3.28515625" style="11" customWidth="1"/>
    <col min="11794" max="11794" width="4.140625" style="11" customWidth="1"/>
    <col min="11795" max="11795" width="4.28515625" style="11" customWidth="1"/>
    <col min="11796" max="11796" width="3.28515625" style="11" customWidth="1"/>
    <col min="11797" max="11797" width="14.28515625" style="11" bestFit="1" customWidth="1"/>
    <col min="11798" max="12030" width="8.85546875" style="11"/>
    <col min="12031" max="12031" width="14.5703125" style="11" bestFit="1" customWidth="1"/>
    <col min="12032" max="12032" width="40.42578125" style="11" customWidth="1"/>
    <col min="12033" max="12035" width="3.28515625" style="11" customWidth="1"/>
    <col min="12036" max="12036" width="5.28515625" style="11" customWidth="1"/>
    <col min="12037" max="12039" width="3.28515625" style="11" customWidth="1"/>
    <col min="12040" max="12041" width="3.85546875" style="11" customWidth="1"/>
    <col min="12042" max="12042" width="4" style="11" customWidth="1"/>
    <col min="12043" max="12044" width="3.28515625" style="11" customWidth="1"/>
    <col min="12045" max="12045" width="4.7109375" style="11" customWidth="1"/>
    <col min="12046" max="12049" width="3.28515625" style="11" customWidth="1"/>
    <col min="12050" max="12050" width="4.140625" style="11" customWidth="1"/>
    <col min="12051" max="12051" width="4.28515625" style="11" customWidth="1"/>
    <col min="12052" max="12052" width="3.28515625" style="11" customWidth="1"/>
    <col min="12053" max="12053" width="14.28515625" style="11" bestFit="1" customWidth="1"/>
    <col min="12054" max="12286" width="8.85546875" style="11"/>
    <col min="12287" max="12287" width="14.5703125" style="11" bestFit="1" customWidth="1"/>
    <col min="12288" max="12288" width="40.42578125" style="11" customWidth="1"/>
    <col min="12289" max="12291" width="3.28515625" style="11" customWidth="1"/>
    <col min="12292" max="12292" width="5.28515625" style="11" customWidth="1"/>
    <col min="12293" max="12295" width="3.28515625" style="11" customWidth="1"/>
    <col min="12296" max="12297" width="3.85546875" style="11" customWidth="1"/>
    <col min="12298" max="12298" width="4" style="11" customWidth="1"/>
    <col min="12299" max="12300" width="3.28515625" style="11" customWidth="1"/>
    <col min="12301" max="12301" width="4.7109375" style="11" customWidth="1"/>
    <col min="12302" max="12305" width="3.28515625" style="11" customWidth="1"/>
    <col min="12306" max="12306" width="4.140625" style="11" customWidth="1"/>
    <col min="12307" max="12307" width="4.28515625" style="11" customWidth="1"/>
    <col min="12308" max="12308" width="3.28515625" style="11" customWidth="1"/>
    <col min="12309" max="12309" width="14.28515625" style="11" bestFit="1" customWidth="1"/>
    <col min="12310" max="12542" width="8.85546875" style="11"/>
    <col min="12543" max="12543" width="14.5703125" style="11" bestFit="1" customWidth="1"/>
    <col min="12544" max="12544" width="40.42578125" style="11" customWidth="1"/>
    <col min="12545" max="12547" width="3.28515625" style="11" customWidth="1"/>
    <col min="12548" max="12548" width="5.28515625" style="11" customWidth="1"/>
    <col min="12549" max="12551" width="3.28515625" style="11" customWidth="1"/>
    <col min="12552" max="12553" width="3.85546875" style="11" customWidth="1"/>
    <col min="12554" max="12554" width="4" style="11" customWidth="1"/>
    <col min="12555" max="12556" width="3.28515625" style="11" customWidth="1"/>
    <col min="12557" max="12557" width="4.7109375" style="11" customWidth="1"/>
    <col min="12558" max="12561" width="3.28515625" style="11" customWidth="1"/>
    <col min="12562" max="12562" width="4.140625" style="11" customWidth="1"/>
    <col min="12563" max="12563" width="4.28515625" style="11" customWidth="1"/>
    <col min="12564" max="12564" width="3.28515625" style="11" customWidth="1"/>
    <col min="12565" max="12565" width="14.28515625" style="11" bestFit="1" customWidth="1"/>
    <col min="12566" max="12798" width="8.85546875" style="11"/>
    <col min="12799" max="12799" width="14.5703125" style="11" bestFit="1" customWidth="1"/>
    <col min="12800" max="12800" width="40.42578125" style="11" customWidth="1"/>
    <col min="12801" max="12803" width="3.28515625" style="11" customWidth="1"/>
    <col min="12804" max="12804" width="5.28515625" style="11" customWidth="1"/>
    <col min="12805" max="12807" width="3.28515625" style="11" customWidth="1"/>
    <col min="12808" max="12809" width="3.85546875" style="11" customWidth="1"/>
    <col min="12810" max="12810" width="4" style="11" customWidth="1"/>
    <col min="12811" max="12812" width="3.28515625" style="11" customWidth="1"/>
    <col min="12813" max="12813" width="4.7109375" style="11" customWidth="1"/>
    <col min="12814" max="12817" width="3.28515625" style="11" customWidth="1"/>
    <col min="12818" max="12818" width="4.140625" style="11" customWidth="1"/>
    <col min="12819" max="12819" width="4.28515625" style="11" customWidth="1"/>
    <col min="12820" max="12820" width="3.28515625" style="11" customWidth="1"/>
    <col min="12821" max="12821" width="14.28515625" style="11" bestFit="1" customWidth="1"/>
    <col min="12822" max="13054" width="8.85546875" style="11"/>
    <col min="13055" max="13055" width="14.5703125" style="11" bestFit="1" customWidth="1"/>
    <col min="13056" max="13056" width="40.42578125" style="11" customWidth="1"/>
    <col min="13057" max="13059" width="3.28515625" style="11" customWidth="1"/>
    <col min="13060" max="13060" width="5.28515625" style="11" customWidth="1"/>
    <col min="13061" max="13063" width="3.28515625" style="11" customWidth="1"/>
    <col min="13064" max="13065" width="3.85546875" style="11" customWidth="1"/>
    <col min="13066" max="13066" width="4" style="11" customWidth="1"/>
    <col min="13067" max="13068" width="3.28515625" style="11" customWidth="1"/>
    <col min="13069" max="13069" width="4.7109375" style="11" customWidth="1"/>
    <col min="13070" max="13073" width="3.28515625" style="11" customWidth="1"/>
    <col min="13074" max="13074" width="4.140625" style="11" customWidth="1"/>
    <col min="13075" max="13075" width="4.28515625" style="11" customWidth="1"/>
    <col min="13076" max="13076" width="3.28515625" style="11" customWidth="1"/>
    <col min="13077" max="13077" width="14.28515625" style="11" bestFit="1" customWidth="1"/>
    <col min="13078" max="13310" width="8.85546875" style="11"/>
    <col min="13311" max="13311" width="14.5703125" style="11" bestFit="1" customWidth="1"/>
    <col min="13312" max="13312" width="40.42578125" style="11" customWidth="1"/>
    <col min="13313" max="13315" width="3.28515625" style="11" customWidth="1"/>
    <col min="13316" max="13316" width="5.28515625" style="11" customWidth="1"/>
    <col min="13317" max="13319" width="3.28515625" style="11" customWidth="1"/>
    <col min="13320" max="13321" width="3.85546875" style="11" customWidth="1"/>
    <col min="13322" max="13322" width="4" style="11" customWidth="1"/>
    <col min="13323" max="13324" width="3.28515625" style="11" customWidth="1"/>
    <col min="13325" max="13325" width="4.7109375" style="11" customWidth="1"/>
    <col min="13326" max="13329" width="3.28515625" style="11" customWidth="1"/>
    <col min="13330" max="13330" width="4.140625" style="11" customWidth="1"/>
    <col min="13331" max="13331" width="4.28515625" style="11" customWidth="1"/>
    <col min="13332" max="13332" width="3.28515625" style="11" customWidth="1"/>
    <col min="13333" max="13333" width="14.28515625" style="11" bestFit="1" customWidth="1"/>
    <col min="13334" max="13566" width="8.85546875" style="11"/>
    <col min="13567" max="13567" width="14.5703125" style="11" bestFit="1" customWidth="1"/>
    <col min="13568" max="13568" width="40.42578125" style="11" customWidth="1"/>
    <col min="13569" max="13571" width="3.28515625" style="11" customWidth="1"/>
    <col min="13572" max="13572" width="5.28515625" style="11" customWidth="1"/>
    <col min="13573" max="13575" width="3.28515625" style="11" customWidth="1"/>
    <col min="13576" max="13577" width="3.85546875" style="11" customWidth="1"/>
    <col min="13578" max="13578" width="4" style="11" customWidth="1"/>
    <col min="13579" max="13580" width="3.28515625" style="11" customWidth="1"/>
    <col min="13581" max="13581" width="4.7109375" style="11" customWidth="1"/>
    <col min="13582" max="13585" width="3.28515625" style="11" customWidth="1"/>
    <col min="13586" max="13586" width="4.140625" style="11" customWidth="1"/>
    <col min="13587" max="13587" width="4.28515625" style="11" customWidth="1"/>
    <col min="13588" max="13588" width="3.28515625" style="11" customWidth="1"/>
    <col min="13589" max="13589" width="14.28515625" style="11" bestFit="1" customWidth="1"/>
    <col min="13590" max="13822" width="8.85546875" style="11"/>
    <col min="13823" max="13823" width="14.5703125" style="11" bestFit="1" customWidth="1"/>
    <col min="13824" max="13824" width="40.42578125" style="11" customWidth="1"/>
    <col min="13825" max="13827" width="3.28515625" style="11" customWidth="1"/>
    <col min="13828" max="13828" width="5.28515625" style="11" customWidth="1"/>
    <col min="13829" max="13831" width="3.28515625" style="11" customWidth="1"/>
    <col min="13832" max="13833" width="3.85546875" style="11" customWidth="1"/>
    <col min="13834" max="13834" width="4" style="11" customWidth="1"/>
    <col min="13835" max="13836" width="3.28515625" style="11" customWidth="1"/>
    <col min="13837" max="13837" width="4.7109375" style="11" customWidth="1"/>
    <col min="13838" max="13841" width="3.28515625" style="11" customWidth="1"/>
    <col min="13842" max="13842" width="4.140625" style="11" customWidth="1"/>
    <col min="13843" max="13843" width="4.28515625" style="11" customWidth="1"/>
    <col min="13844" max="13844" width="3.28515625" style="11" customWidth="1"/>
    <col min="13845" max="13845" width="14.28515625" style="11" bestFit="1" customWidth="1"/>
    <col min="13846" max="14078" width="8.85546875" style="11"/>
    <col min="14079" max="14079" width="14.5703125" style="11" bestFit="1" customWidth="1"/>
    <col min="14080" max="14080" width="40.42578125" style="11" customWidth="1"/>
    <col min="14081" max="14083" width="3.28515625" style="11" customWidth="1"/>
    <col min="14084" max="14084" width="5.28515625" style="11" customWidth="1"/>
    <col min="14085" max="14087" width="3.28515625" style="11" customWidth="1"/>
    <col min="14088" max="14089" width="3.85546875" style="11" customWidth="1"/>
    <col min="14090" max="14090" width="4" style="11" customWidth="1"/>
    <col min="14091" max="14092" width="3.28515625" style="11" customWidth="1"/>
    <col min="14093" max="14093" width="4.7109375" style="11" customWidth="1"/>
    <col min="14094" max="14097" width="3.28515625" style="11" customWidth="1"/>
    <col min="14098" max="14098" width="4.140625" style="11" customWidth="1"/>
    <col min="14099" max="14099" width="4.28515625" style="11" customWidth="1"/>
    <col min="14100" max="14100" width="3.28515625" style="11" customWidth="1"/>
    <col min="14101" max="14101" width="14.28515625" style="11" bestFit="1" customWidth="1"/>
    <col min="14102" max="14334" width="8.85546875" style="11"/>
    <col min="14335" max="14335" width="14.5703125" style="11" bestFit="1" customWidth="1"/>
    <col min="14336" max="14336" width="40.42578125" style="11" customWidth="1"/>
    <col min="14337" max="14339" width="3.28515625" style="11" customWidth="1"/>
    <col min="14340" max="14340" width="5.28515625" style="11" customWidth="1"/>
    <col min="14341" max="14343" width="3.28515625" style="11" customWidth="1"/>
    <col min="14344" max="14345" width="3.85546875" style="11" customWidth="1"/>
    <col min="14346" max="14346" width="4" style="11" customWidth="1"/>
    <col min="14347" max="14348" width="3.28515625" style="11" customWidth="1"/>
    <col min="14349" max="14349" width="4.7109375" style="11" customWidth="1"/>
    <col min="14350" max="14353" width="3.28515625" style="11" customWidth="1"/>
    <col min="14354" max="14354" width="4.140625" style="11" customWidth="1"/>
    <col min="14355" max="14355" width="4.28515625" style="11" customWidth="1"/>
    <col min="14356" max="14356" width="3.28515625" style="11" customWidth="1"/>
    <col min="14357" max="14357" width="14.28515625" style="11" bestFit="1" customWidth="1"/>
    <col min="14358" max="14590" width="8.85546875" style="11"/>
    <col min="14591" max="14591" width="14.5703125" style="11" bestFit="1" customWidth="1"/>
    <col min="14592" max="14592" width="40.42578125" style="11" customWidth="1"/>
    <col min="14593" max="14595" width="3.28515625" style="11" customWidth="1"/>
    <col min="14596" max="14596" width="5.28515625" style="11" customWidth="1"/>
    <col min="14597" max="14599" width="3.28515625" style="11" customWidth="1"/>
    <col min="14600" max="14601" width="3.85546875" style="11" customWidth="1"/>
    <col min="14602" max="14602" width="4" style="11" customWidth="1"/>
    <col min="14603" max="14604" width="3.28515625" style="11" customWidth="1"/>
    <col min="14605" max="14605" width="4.7109375" style="11" customWidth="1"/>
    <col min="14606" max="14609" width="3.28515625" style="11" customWidth="1"/>
    <col min="14610" max="14610" width="4.140625" style="11" customWidth="1"/>
    <col min="14611" max="14611" width="4.28515625" style="11" customWidth="1"/>
    <col min="14612" max="14612" width="3.28515625" style="11" customWidth="1"/>
    <col min="14613" max="14613" width="14.28515625" style="11" bestFit="1" customWidth="1"/>
    <col min="14614" max="14846" width="8.85546875" style="11"/>
    <col min="14847" max="14847" width="14.5703125" style="11" bestFit="1" customWidth="1"/>
    <col min="14848" max="14848" width="40.42578125" style="11" customWidth="1"/>
    <col min="14849" max="14851" width="3.28515625" style="11" customWidth="1"/>
    <col min="14852" max="14852" width="5.28515625" style="11" customWidth="1"/>
    <col min="14853" max="14855" width="3.28515625" style="11" customWidth="1"/>
    <col min="14856" max="14857" width="3.85546875" style="11" customWidth="1"/>
    <col min="14858" max="14858" width="4" style="11" customWidth="1"/>
    <col min="14859" max="14860" width="3.28515625" style="11" customWidth="1"/>
    <col min="14861" max="14861" width="4.7109375" style="11" customWidth="1"/>
    <col min="14862" max="14865" width="3.28515625" style="11" customWidth="1"/>
    <col min="14866" max="14866" width="4.140625" style="11" customWidth="1"/>
    <col min="14867" max="14867" width="4.28515625" style="11" customWidth="1"/>
    <col min="14868" max="14868" width="3.28515625" style="11" customWidth="1"/>
    <col min="14869" max="14869" width="14.28515625" style="11" bestFit="1" customWidth="1"/>
    <col min="14870" max="15102" width="8.85546875" style="11"/>
    <col min="15103" max="15103" width="14.5703125" style="11" bestFit="1" customWidth="1"/>
    <col min="15104" max="15104" width="40.42578125" style="11" customWidth="1"/>
    <col min="15105" max="15107" width="3.28515625" style="11" customWidth="1"/>
    <col min="15108" max="15108" width="5.28515625" style="11" customWidth="1"/>
    <col min="15109" max="15111" width="3.28515625" style="11" customWidth="1"/>
    <col min="15112" max="15113" width="3.85546875" style="11" customWidth="1"/>
    <col min="15114" max="15114" width="4" style="11" customWidth="1"/>
    <col min="15115" max="15116" width="3.28515625" style="11" customWidth="1"/>
    <col min="15117" max="15117" width="4.7109375" style="11" customWidth="1"/>
    <col min="15118" max="15121" width="3.28515625" style="11" customWidth="1"/>
    <col min="15122" max="15122" width="4.140625" style="11" customWidth="1"/>
    <col min="15123" max="15123" width="4.28515625" style="11" customWidth="1"/>
    <col min="15124" max="15124" width="3.28515625" style="11" customWidth="1"/>
    <col min="15125" max="15125" width="14.28515625" style="11" bestFit="1" customWidth="1"/>
    <col min="15126" max="15358" width="8.85546875" style="11"/>
    <col min="15359" max="15359" width="14.5703125" style="11" bestFit="1" customWidth="1"/>
    <col min="15360" max="15360" width="40.42578125" style="11" customWidth="1"/>
    <col min="15361" max="15363" width="3.28515625" style="11" customWidth="1"/>
    <col min="15364" max="15364" width="5.28515625" style="11" customWidth="1"/>
    <col min="15365" max="15367" width="3.28515625" style="11" customWidth="1"/>
    <col min="15368" max="15369" width="3.85546875" style="11" customWidth="1"/>
    <col min="15370" max="15370" width="4" style="11" customWidth="1"/>
    <col min="15371" max="15372" width="3.28515625" style="11" customWidth="1"/>
    <col min="15373" max="15373" width="4.7109375" style="11" customWidth="1"/>
    <col min="15374" max="15377" width="3.28515625" style="11" customWidth="1"/>
    <col min="15378" max="15378" width="4.140625" style="11" customWidth="1"/>
    <col min="15379" max="15379" width="4.28515625" style="11" customWidth="1"/>
    <col min="15380" max="15380" width="3.28515625" style="11" customWidth="1"/>
    <col min="15381" max="15381" width="14.28515625" style="11" bestFit="1" customWidth="1"/>
    <col min="15382" max="15614" width="8.85546875" style="11"/>
    <col min="15615" max="15615" width="14.5703125" style="11" bestFit="1" customWidth="1"/>
    <col min="15616" max="15616" width="40.42578125" style="11" customWidth="1"/>
    <col min="15617" max="15619" width="3.28515625" style="11" customWidth="1"/>
    <col min="15620" max="15620" width="5.28515625" style="11" customWidth="1"/>
    <col min="15621" max="15623" width="3.28515625" style="11" customWidth="1"/>
    <col min="15624" max="15625" width="3.85546875" style="11" customWidth="1"/>
    <col min="15626" max="15626" width="4" style="11" customWidth="1"/>
    <col min="15627" max="15628" width="3.28515625" style="11" customWidth="1"/>
    <col min="15629" max="15629" width="4.7109375" style="11" customWidth="1"/>
    <col min="15630" max="15633" width="3.28515625" style="11" customWidth="1"/>
    <col min="15634" max="15634" width="4.140625" style="11" customWidth="1"/>
    <col min="15635" max="15635" width="4.28515625" style="11" customWidth="1"/>
    <col min="15636" max="15636" width="3.28515625" style="11" customWidth="1"/>
    <col min="15637" max="15637" width="14.28515625" style="11" bestFit="1" customWidth="1"/>
    <col min="15638" max="15870" width="8.85546875" style="11"/>
    <col min="15871" max="15871" width="14.5703125" style="11" bestFit="1" customWidth="1"/>
    <col min="15872" max="15872" width="40.42578125" style="11" customWidth="1"/>
    <col min="15873" max="15875" width="3.28515625" style="11" customWidth="1"/>
    <col min="15876" max="15876" width="5.28515625" style="11" customWidth="1"/>
    <col min="15877" max="15879" width="3.28515625" style="11" customWidth="1"/>
    <col min="15880" max="15881" width="3.85546875" style="11" customWidth="1"/>
    <col min="15882" max="15882" width="4" style="11" customWidth="1"/>
    <col min="15883" max="15884" width="3.28515625" style="11" customWidth="1"/>
    <col min="15885" max="15885" width="4.7109375" style="11" customWidth="1"/>
    <col min="15886" max="15889" width="3.28515625" style="11" customWidth="1"/>
    <col min="15890" max="15890" width="4.140625" style="11" customWidth="1"/>
    <col min="15891" max="15891" width="4.28515625" style="11" customWidth="1"/>
    <col min="15892" max="15892" width="3.28515625" style="11" customWidth="1"/>
    <col min="15893" max="15893" width="14.28515625" style="11" bestFit="1" customWidth="1"/>
    <col min="15894" max="16126" width="8.85546875" style="11"/>
    <col min="16127" max="16127" width="14.5703125" style="11" bestFit="1" customWidth="1"/>
    <col min="16128" max="16128" width="40.42578125" style="11" customWidth="1"/>
    <col min="16129" max="16131" width="3.28515625" style="11" customWidth="1"/>
    <col min="16132" max="16132" width="5.28515625" style="11" customWidth="1"/>
    <col min="16133" max="16135" width="3.28515625" style="11" customWidth="1"/>
    <col min="16136" max="16137" width="3.85546875" style="11" customWidth="1"/>
    <col min="16138" max="16138" width="4" style="11" customWidth="1"/>
    <col min="16139" max="16140" width="3.28515625" style="11" customWidth="1"/>
    <col min="16141" max="16141" width="4.7109375" style="11" customWidth="1"/>
    <col min="16142" max="16145" width="3.28515625" style="11" customWidth="1"/>
    <col min="16146" max="16146" width="4.140625" style="11" customWidth="1"/>
    <col min="16147" max="16147" width="4.28515625" style="11" customWidth="1"/>
    <col min="16148" max="16148" width="3.28515625" style="11" customWidth="1"/>
    <col min="16149" max="16149" width="14.28515625" style="11" bestFit="1" customWidth="1"/>
    <col min="16150" max="16382" width="8.85546875" style="11"/>
    <col min="16383" max="16384" width="8.85546875" style="11" customWidth="1"/>
  </cols>
  <sheetData>
    <row r="1" spans="1:23" ht="18" customHeight="1" x14ac:dyDescent="0.35">
      <c r="A1" s="650" t="s">
        <v>185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809"/>
      <c r="O1" s="809"/>
      <c r="P1" s="809"/>
      <c r="Q1" s="809"/>
      <c r="R1" s="809"/>
      <c r="S1" s="809"/>
      <c r="T1" s="809"/>
      <c r="U1" s="809"/>
      <c r="V1" s="809"/>
      <c r="W1" s="809"/>
    </row>
    <row r="2" spans="1:23" ht="18" customHeight="1" x14ac:dyDescent="0.35">
      <c r="A2" s="1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784" customFormat="1" ht="18" customHeight="1" x14ac:dyDescent="0.3">
      <c r="A3" s="784" t="s">
        <v>186</v>
      </c>
    </row>
    <row r="4" spans="1:23" s="760" customFormat="1" ht="18" customHeight="1" x14ac:dyDescent="0.3"/>
    <row r="5" spans="1:23" s="4" customFormat="1" ht="18" customHeight="1" x14ac:dyDescent="0.35">
      <c r="A5" s="650" t="s">
        <v>187</v>
      </c>
      <c r="B5" s="809"/>
      <c r="C5" s="809"/>
      <c r="D5" s="809"/>
      <c r="E5" s="809"/>
      <c r="F5" s="809"/>
      <c r="G5" s="809"/>
      <c r="H5" s="809"/>
      <c r="I5" s="809"/>
      <c r="J5" s="809"/>
      <c r="K5" s="809"/>
      <c r="L5" s="809"/>
      <c r="M5" s="809"/>
      <c r="N5" s="809"/>
      <c r="O5" s="809"/>
      <c r="P5" s="809"/>
      <c r="Q5" s="809"/>
      <c r="R5" s="809"/>
      <c r="S5" s="809"/>
      <c r="T5" s="809"/>
      <c r="U5" s="809"/>
      <c r="V5" s="809"/>
      <c r="W5" s="809"/>
    </row>
    <row r="6" spans="1:23" ht="18" customHeight="1" x14ac:dyDescent="0.3">
      <c r="A6" s="2"/>
      <c r="B6" s="3"/>
      <c r="W6" s="1"/>
    </row>
    <row r="7" spans="1:23" ht="15.75" thickBot="1" x14ac:dyDescent="0.3"/>
    <row r="8" spans="1:23" ht="15" customHeight="1" thickBot="1" x14ac:dyDescent="0.3">
      <c r="A8" s="810" t="s">
        <v>188</v>
      </c>
      <c r="B8" s="819" t="s">
        <v>189</v>
      </c>
      <c r="C8" s="803" t="s">
        <v>190</v>
      </c>
      <c r="D8" s="804"/>
      <c r="E8" s="804"/>
      <c r="F8" s="804"/>
      <c r="G8" s="804"/>
      <c r="H8" s="804"/>
      <c r="I8" s="804"/>
      <c r="J8" s="804"/>
      <c r="K8" s="804"/>
      <c r="L8" s="804"/>
      <c r="M8" s="804"/>
      <c r="N8" s="804"/>
      <c r="O8" s="804"/>
      <c r="P8" s="804"/>
      <c r="Q8" s="804"/>
      <c r="R8" s="804"/>
      <c r="S8" s="804"/>
      <c r="T8" s="804"/>
      <c r="U8" s="804"/>
      <c r="V8" s="804"/>
      <c r="W8" s="805"/>
    </row>
    <row r="9" spans="1:23" ht="15.75" thickBot="1" x14ac:dyDescent="0.3">
      <c r="A9" s="811"/>
      <c r="B9" s="820"/>
      <c r="C9" s="813">
        <v>1</v>
      </c>
      <c r="D9" s="814"/>
      <c r="E9" s="814"/>
      <c r="F9" s="814"/>
      <c r="G9" s="815"/>
      <c r="H9" s="813">
        <v>2</v>
      </c>
      <c r="I9" s="814"/>
      <c r="J9" s="814"/>
      <c r="K9" s="814"/>
      <c r="L9" s="815"/>
      <c r="M9" s="813">
        <v>3</v>
      </c>
      <c r="N9" s="814"/>
      <c r="O9" s="814"/>
      <c r="P9" s="814"/>
      <c r="Q9" s="815"/>
      <c r="R9" s="813" t="s">
        <v>191</v>
      </c>
      <c r="S9" s="814"/>
      <c r="T9" s="814"/>
      <c r="U9" s="814"/>
      <c r="V9" s="815"/>
      <c r="W9" s="12" t="s">
        <v>192</v>
      </c>
    </row>
    <row r="10" spans="1:23" ht="15.75" thickBot="1" x14ac:dyDescent="0.3">
      <c r="A10" s="812"/>
      <c r="B10" s="821"/>
      <c r="C10" s="23" t="s">
        <v>193</v>
      </c>
      <c r="D10" s="24" t="s">
        <v>194</v>
      </c>
      <c r="E10" s="25" t="s">
        <v>195</v>
      </c>
      <c r="F10" s="24" t="s">
        <v>196</v>
      </c>
      <c r="G10" s="26" t="s">
        <v>197</v>
      </c>
      <c r="H10" s="23" t="s">
        <v>193</v>
      </c>
      <c r="I10" s="24" t="s">
        <v>194</v>
      </c>
      <c r="J10" s="25" t="s">
        <v>195</v>
      </c>
      <c r="K10" s="24" t="s">
        <v>196</v>
      </c>
      <c r="L10" s="26" t="s">
        <v>197</v>
      </c>
      <c r="M10" s="23" t="s">
        <v>193</v>
      </c>
      <c r="N10" s="24" t="s">
        <v>194</v>
      </c>
      <c r="O10" s="25" t="s">
        <v>195</v>
      </c>
      <c r="P10" s="24" t="s">
        <v>196</v>
      </c>
      <c r="Q10" s="26" t="s">
        <v>197</v>
      </c>
      <c r="R10" s="23" t="s">
        <v>193</v>
      </c>
      <c r="S10" s="24" t="s">
        <v>194</v>
      </c>
      <c r="T10" s="25" t="s">
        <v>195</v>
      </c>
      <c r="U10" s="24" t="s">
        <v>196</v>
      </c>
      <c r="V10" s="26" t="s">
        <v>197</v>
      </c>
      <c r="W10" s="22"/>
    </row>
    <row r="11" spans="1:23" s="100" customFormat="1" x14ac:dyDescent="0.25">
      <c r="A11" s="182" t="s">
        <v>231</v>
      </c>
      <c r="B11" s="632" t="s">
        <v>263</v>
      </c>
      <c r="C11" s="183">
        <v>2</v>
      </c>
      <c r="D11" s="184">
        <v>1</v>
      </c>
      <c r="E11" s="184">
        <v>0</v>
      </c>
      <c r="F11" s="184" t="s">
        <v>198</v>
      </c>
      <c r="G11" s="185">
        <v>5</v>
      </c>
      <c r="H11" s="183"/>
      <c r="I11" s="184"/>
      <c r="J11" s="184"/>
      <c r="K11" s="184"/>
      <c r="L11" s="185"/>
      <c r="M11" s="183"/>
      <c r="N11" s="184"/>
      <c r="O11" s="184"/>
      <c r="P11" s="184"/>
      <c r="Q11" s="185"/>
      <c r="R11" s="183"/>
      <c r="S11" s="184"/>
      <c r="T11" s="184"/>
      <c r="U11" s="184"/>
      <c r="V11" s="185"/>
      <c r="W11" s="186"/>
    </row>
    <row r="12" spans="1:23" s="100" customFormat="1" x14ac:dyDescent="0.25">
      <c r="A12" s="94" t="s">
        <v>232</v>
      </c>
      <c r="B12" s="187" t="s">
        <v>264</v>
      </c>
      <c r="C12" s="102">
        <v>2</v>
      </c>
      <c r="D12" s="97">
        <v>1</v>
      </c>
      <c r="E12" s="97">
        <v>0</v>
      </c>
      <c r="F12" s="97" t="s">
        <v>198</v>
      </c>
      <c r="G12" s="103">
        <v>5</v>
      </c>
      <c r="H12" s="102"/>
      <c r="I12" s="97"/>
      <c r="J12" s="97"/>
      <c r="K12" s="97"/>
      <c r="L12" s="103"/>
      <c r="M12" s="102"/>
      <c r="N12" s="97"/>
      <c r="O12" s="97"/>
      <c r="P12" s="97"/>
      <c r="Q12" s="103"/>
      <c r="R12" s="102"/>
      <c r="S12" s="97"/>
      <c r="T12" s="97"/>
      <c r="U12" s="97"/>
      <c r="V12" s="103"/>
      <c r="W12" s="188"/>
    </row>
    <row r="13" spans="1:23" s="100" customFormat="1" x14ac:dyDescent="0.25">
      <c r="A13" s="139" t="s">
        <v>268</v>
      </c>
      <c r="B13" s="187" t="s">
        <v>269</v>
      </c>
      <c r="C13" s="102">
        <v>2</v>
      </c>
      <c r="D13" s="97">
        <v>1</v>
      </c>
      <c r="E13" s="97">
        <v>0</v>
      </c>
      <c r="F13" s="97" t="s">
        <v>198</v>
      </c>
      <c r="G13" s="103">
        <v>5</v>
      </c>
      <c r="H13" s="102"/>
      <c r="I13" s="97"/>
      <c r="J13" s="97"/>
      <c r="K13" s="97"/>
      <c r="L13" s="103"/>
      <c r="M13" s="102"/>
      <c r="N13" s="97"/>
      <c r="O13" s="97"/>
      <c r="P13" s="97"/>
      <c r="Q13" s="103"/>
      <c r="R13" s="102"/>
      <c r="S13" s="97"/>
      <c r="T13" s="97"/>
      <c r="U13" s="97"/>
      <c r="V13" s="103"/>
      <c r="W13" s="188"/>
    </row>
    <row r="14" spans="1:23" s="100" customFormat="1" x14ac:dyDescent="0.25">
      <c r="A14" s="139" t="s">
        <v>233</v>
      </c>
      <c r="B14" s="187" t="s">
        <v>270</v>
      </c>
      <c r="C14" s="102">
        <v>2</v>
      </c>
      <c r="D14" s="97">
        <v>2</v>
      </c>
      <c r="E14" s="97">
        <v>0</v>
      </c>
      <c r="F14" s="97" t="s">
        <v>199</v>
      </c>
      <c r="G14" s="103">
        <v>5</v>
      </c>
      <c r="H14" s="102"/>
      <c r="I14" s="97"/>
      <c r="J14" s="97"/>
      <c r="K14" s="97"/>
      <c r="L14" s="103"/>
      <c r="M14" s="102"/>
      <c r="N14" s="97"/>
      <c r="O14" s="97"/>
      <c r="P14" s="97"/>
      <c r="Q14" s="103"/>
      <c r="R14" s="102"/>
      <c r="S14" s="97"/>
      <c r="T14" s="97"/>
      <c r="U14" s="97"/>
      <c r="V14" s="103"/>
      <c r="W14" s="188"/>
    </row>
    <row r="15" spans="1:23" s="100" customFormat="1" x14ac:dyDescent="0.25">
      <c r="A15" s="94" t="s">
        <v>254</v>
      </c>
      <c r="B15" s="187" t="s">
        <v>214</v>
      </c>
      <c r="C15" s="102">
        <v>1</v>
      </c>
      <c r="D15" s="97">
        <v>1</v>
      </c>
      <c r="E15" s="97">
        <v>2</v>
      </c>
      <c r="F15" s="97" t="s">
        <v>199</v>
      </c>
      <c r="G15" s="103">
        <v>5</v>
      </c>
      <c r="H15" s="102"/>
      <c r="I15" s="97"/>
      <c r="J15" s="97"/>
      <c r="K15" s="97"/>
      <c r="L15" s="103"/>
      <c r="M15" s="102"/>
      <c r="N15" s="97"/>
      <c r="O15" s="97"/>
      <c r="P15" s="97"/>
      <c r="Q15" s="103"/>
      <c r="R15" s="102"/>
      <c r="S15" s="97"/>
      <c r="T15" s="97"/>
      <c r="U15" s="97"/>
      <c r="V15" s="103"/>
      <c r="W15" s="188"/>
    </row>
    <row r="16" spans="1:23" s="100" customFormat="1" x14ac:dyDescent="0.25">
      <c r="A16" s="94"/>
      <c r="B16" s="187" t="s">
        <v>215</v>
      </c>
      <c r="C16" s="189">
        <v>2</v>
      </c>
      <c r="D16" s="190">
        <v>1</v>
      </c>
      <c r="E16" s="190">
        <v>0</v>
      </c>
      <c r="F16" s="97" t="s">
        <v>216</v>
      </c>
      <c r="G16" s="103">
        <v>5</v>
      </c>
      <c r="H16" s="102"/>
      <c r="I16" s="97"/>
      <c r="J16" s="97"/>
      <c r="K16" s="97"/>
      <c r="L16" s="103"/>
      <c r="M16" s="102"/>
      <c r="N16" s="97"/>
      <c r="O16" s="97"/>
      <c r="P16" s="97"/>
      <c r="Q16" s="103"/>
      <c r="R16" s="102"/>
      <c r="S16" s="97"/>
      <c r="T16" s="97"/>
      <c r="U16" s="97"/>
      <c r="V16" s="103"/>
      <c r="W16" s="188"/>
    </row>
    <row r="17" spans="1:23" s="100" customFormat="1" x14ac:dyDescent="0.25">
      <c r="A17" s="94" t="s">
        <v>234</v>
      </c>
      <c r="B17" s="187" t="s">
        <v>271</v>
      </c>
      <c r="C17" s="102"/>
      <c r="D17" s="97"/>
      <c r="E17" s="97"/>
      <c r="F17" s="97"/>
      <c r="G17" s="103"/>
      <c r="H17" s="102">
        <v>2</v>
      </c>
      <c r="I17" s="97">
        <v>2</v>
      </c>
      <c r="J17" s="97">
        <v>0</v>
      </c>
      <c r="K17" s="97" t="s">
        <v>198</v>
      </c>
      <c r="L17" s="103">
        <v>5</v>
      </c>
      <c r="M17" s="102"/>
      <c r="N17" s="97"/>
      <c r="O17" s="97"/>
      <c r="P17" s="97"/>
      <c r="Q17" s="103"/>
      <c r="R17" s="102"/>
      <c r="S17" s="97"/>
      <c r="T17" s="97"/>
      <c r="U17" s="97"/>
      <c r="V17" s="103"/>
      <c r="W17" s="188"/>
    </row>
    <row r="18" spans="1:23" s="100" customFormat="1" x14ac:dyDescent="0.25">
      <c r="A18" s="94" t="s">
        <v>235</v>
      </c>
      <c r="B18" s="633" t="s">
        <v>277</v>
      </c>
      <c r="C18" s="102"/>
      <c r="D18" s="97"/>
      <c r="E18" s="97"/>
      <c r="F18" s="97"/>
      <c r="G18" s="103"/>
      <c r="H18" s="102">
        <v>1</v>
      </c>
      <c r="I18" s="97">
        <v>1</v>
      </c>
      <c r="J18" s="97">
        <v>1</v>
      </c>
      <c r="K18" s="97" t="s">
        <v>199</v>
      </c>
      <c r="L18" s="103">
        <v>5</v>
      </c>
      <c r="M18" s="102"/>
      <c r="N18" s="97"/>
      <c r="O18" s="97"/>
      <c r="P18" s="97"/>
      <c r="Q18" s="103"/>
      <c r="R18" s="102"/>
      <c r="S18" s="97"/>
      <c r="T18" s="97"/>
      <c r="U18" s="97"/>
      <c r="V18" s="103"/>
      <c r="W18" s="188"/>
    </row>
    <row r="19" spans="1:23" s="100" customFormat="1" x14ac:dyDescent="0.25">
      <c r="A19" s="94" t="s">
        <v>236</v>
      </c>
      <c r="B19" s="633" t="s">
        <v>278</v>
      </c>
      <c r="C19" s="102"/>
      <c r="D19" s="97"/>
      <c r="E19" s="97"/>
      <c r="F19" s="97"/>
      <c r="G19" s="103"/>
      <c r="H19" s="102">
        <v>0</v>
      </c>
      <c r="I19" s="97">
        <v>2</v>
      </c>
      <c r="J19" s="97">
        <v>1</v>
      </c>
      <c r="K19" s="97" t="s">
        <v>199</v>
      </c>
      <c r="L19" s="103">
        <v>5</v>
      </c>
      <c r="M19" s="102"/>
      <c r="N19" s="97"/>
      <c r="O19" s="97"/>
      <c r="P19" s="97"/>
      <c r="Q19" s="103"/>
      <c r="R19" s="102"/>
      <c r="S19" s="97"/>
      <c r="T19" s="97"/>
      <c r="U19" s="97"/>
      <c r="V19" s="103"/>
      <c r="W19" s="188"/>
    </row>
    <row r="20" spans="1:23" s="100" customFormat="1" x14ac:dyDescent="0.25">
      <c r="A20" s="94" t="s">
        <v>237</v>
      </c>
      <c r="B20" s="187" t="s">
        <v>272</v>
      </c>
      <c r="C20" s="102"/>
      <c r="D20" s="97"/>
      <c r="E20" s="97"/>
      <c r="F20" s="97"/>
      <c r="G20" s="103"/>
      <c r="H20" s="102">
        <v>2</v>
      </c>
      <c r="I20" s="97">
        <v>2</v>
      </c>
      <c r="J20" s="97">
        <v>0</v>
      </c>
      <c r="K20" s="97" t="s">
        <v>199</v>
      </c>
      <c r="L20" s="103">
        <v>5</v>
      </c>
      <c r="M20" s="102"/>
      <c r="N20" s="97"/>
      <c r="O20" s="97"/>
      <c r="P20" s="97"/>
      <c r="Q20" s="103"/>
      <c r="R20" s="102"/>
      <c r="S20" s="97"/>
      <c r="T20" s="97"/>
      <c r="U20" s="97"/>
      <c r="V20" s="103"/>
      <c r="W20" s="188"/>
    </row>
    <row r="21" spans="1:23" s="100" customFormat="1" x14ac:dyDescent="0.25">
      <c r="A21" s="94"/>
      <c r="B21" s="187" t="s">
        <v>217</v>
      </c>
      <c r="C21" s="102"/>
      <c r="D21" s="97"/>
      <c r="E21" s="97"/>
      <c r="F21" s="97"/>
      <c r="G21" s="103"/>
      <c r="H21" s="189">
        <v>2</v>
      </c>
      <c r="I21" s="190">
        <v>1</v>
      </c>
      <c r="J21" s="190">
        <v>0</v>
      </c>
      <c r="K21" s="97" t="s">
        <v>216</v>
      </c>
      <c r="L21" s="103">
        <v>5</v>
      </c>
      <c r="M21" s="102"/>
      <c r="N21" s="97"/>
      <c r="O21" s="97"/>
      <c r="P21" s="97"/>
      <c r="Q21" s="103"/>
      <c r="R21" s="102"/>
      <c r="S21" s="97"/>
      <c r="T21" s="97"/>
      <c r="U21" s="97"/>
      <c r="V21" s="103"/>
      <c r="W21" s="188"/>
    </row>
    <row r="22" spans="1:23" s="100" customFormat="1" x14ac:dyDescent="0.25">
      <c r="A22" s="94"/>
      <c r="B22" s="187" t="s">
        <v>215</v>
      </c>
      <c r="C22" s="102"/>
      <c r="D22" s="97"/>
      <c r="E22" s="97"/>
      <c r="F22" s="97"/>
      <c r="G22" s="103"/>
      <c r="H22" s="189">
        <v>2</v>
      </c>
      <c r="I22" s="190">
        <v>1</v>
      </c>
      <c r="J22" s="190">
        <v>0</v>
      </c>
      <c r="K22" s="97" t="s">
        <v>216</v>
      </c>
      <c r="L22" s="103">
        <v>5</v>
      </c>
      <c r="M22" s="102"/>
      <c r="N22" s="97"/>
      <c r="O22" s="97"/>
      <c r="P22" s="97"/>
      <c r="Q22" s="103"/>
      <c r="R22" s="102"/>
      <c r="S22" s="97"/>
      <c r="T22" s="97"/>
      <c r="U22" s="97"/>
      <c r="V22" s="103"/>
      <c r="W22" s="188"/>
    </row>
    <row r="23" spans="1:23" s="100" customFormat="1" x14ac:dyDescent="0.25">
      <c r="A23" s="94" t="s">
        <v>238</v>
      </c>
      <c r="B23" s="187" t="s">
        <v>273</v>
      </c>
      <c r="C23" s="102"/>
      <c r="D23" s="97"/>
      <c r="E23" s="97"/>
      <c r="F23" s="97"/>
      <c r="G23" s="103"/>
      <c r="H23" s="102"/>
      <c r="I23" s="97"/>
      <c r="J23" s="97"/>
      <c r="K23" s="97"/>
      <c r="L23" s="103"/>
      <c r="M23" s="102">
        <v>0</v>
      </c>
      <c r="N23" s="97">
        <v>3</v>
      </c>
      <c r="O23" s="97">
        <v>12</v>
      </c>
      <c r="P23" s="97" t="s">
        <v>199</v>
      </c>
      <c r="Q23" s="103">
        <v>20</v>
      </c>
      <c r="R23" s="102"/>
      <c r="S23" s="97"/>
      <c r="T23" s="97"/>
      <c r="U23" s="97"/>
      <c r="V23" s="103"/>
      <c r="W23" s="188"/>
    </row>
    <row r="24" spans="1:23" s="100" customFormat="1" x14ac:dyDescent="0.25">
      <c r="A24" s="94" t="s">
        <v>239</v>
      </c>
      <c r="B24" s="633" t="s">
        <v>276</v>
      </c>
      <c r="C24" s="102"/>
      <c r="D24" s="97"/>
      <c r="E24" s="97"/>
      <c r="F24" s="97"/>
      <c r="G24" s="103"/>
      <c r="H24" s="102"/>
      <c r="I24" s="97"/>
      <c r="J24" s="97"/>
      <c r="K24" s="97"/>
      <c r="L24" s="103"/>
      <c r="M24" s="102">
        <v>0</v>
      </c>
      <c r="N24" s="97">
        <v>3</v>
      </c>
      <c r="O24" s="97">
        <v>4</v>
      </c>
      <c r="P24" s="97" t="s">
        <v>199</v>
      </c>
      <c r="Q24" s="103">
        <v>5</v>
      </c>
      <c r="R24" s="102"/>
      <c r="S24" s="97"/>
      <c r="T24" s="97"/>
      <c r="U24" s="97"/>
      <c r="V24" s="103"/>
      <c r="W24" s="188"/>
    </row>
    <row r="25" spans="1:23" s="100" customFormat="1" x14ac:dyDescent="0.25">
      <c r="A25" s="94" t="s">
        <v>200</v>
      </c>
      <c r="B25" s="187" t="s">
        <v>265</v>
      </c>
      <c r="C25" s="102"/>
      <c r="D25" s="97"/>
      <c r="E25" s="97"/>
      <c r="F25" s="97"/>
      <c r="G25" s="103"/>
      <c r="H25" s="102"/>
      <c r="I25" s="97"/>
      <c r="J25" s="97"/>
      <c r="K25" s="97"/>
      <c r="L25" s="103"/>
      <c r="M25" s="102">
        <v>0</v>
      </c>
      <c r="N25" s="97">
        <v>3</v>
      </c>
      <c r="O25" s="97">
        <v>1</v>
      </c>
      <c r="P25" s="97" t="s">
        <v>199</v>
      </c>
      <c r="Q25" s="103">
        <v>5</v>
      </c>
      <c r="R25" s="102"/>
      <c r="S25" s="97"/>
      <c r="T25" s="97"/>
      <c r="U25" s="97"/>
      <c r="V25" s="103"/>
      <c r="W25" s="188"/>
    </row>
    <row r="26" spans="1:23" s="100" customFormat="1" ht="24.75" customHeight="1" x14ac:dyDescent="0.25">
      <c r="A26" s="94" t="s">
        <v>240</v>
      </c>
      <c r="B26" s="187" t="s">
        <v>274</v>
      </c>
      <c r="C26" s="102"/>
      <c r="D26" s="97"/>
      <c r="E26" s="97"/>
      <c r="F26" s="97"/>
      <c r="G26" s="103"/>
      <c r="H26" s="102"/>
      <c r="I26" s="97"/>
      <c r="J26" s="97"/>
      <c r="K26" s="97"/>
      <c r="L26" s="103"/>
      <c r="M26" s="102"/>
      <c r="N26" s="97"/>
      <c r="O26" s="97"/>
      <c r="P26" s="97"/>
      <c r="Q26" s="103"/>
      <c r="R26" s="102">
        <v>0</v>
      </c>
      <c r="S26" s="97">
        <v>3</v>
      </c>
      <c r="T26" s="97">
        <v>12</v>
      </c>
      <c r="U26" s="97" t="s">
        <v>199</v>
      </c>
      <c r="V26" s="103">
        <v>20</v>
      </c>
      <c r="W26" s="188"/>
    </row>
    <row r="27" spans="1:23" s="100" customFormat="1" ht="15.75" thickBot="1" x14ac:dyDescent="0.3">
      <c r="A27" s="94" t="s">
        <v>201</v>
      </c>
      <c r="B27" s="192" t="s">
        <v>265</v>
      </c>
      <c r="C27" s="102"/>
      <c r="D27" s="97"/>
      <c r="E27" s="97"/>
      <c r="F27" s="97"/>
      <c r="G27" s="103"/>
      <c r="H27" s="102"/>
      <c r="I27" s="97"/>
      <c r="J27" s="97"/>
      <c r="K27" s="97"/>
      <c r="L27" s="103"/>
      <c r="M27" s="102"/>
      <c r="N27" s="97"/>
      <c r="O27" s="97"/>
      <c r="P27" s="97"/>
      <c r="Q27" s="103"/>
      <c r="R27" s="102">
        <v>0</v>
      </c>
      <c r="S27" s="97">
        <v>3</v>
      </c>
      <c r="T27" s="97">
        <v>1</v>
      </c>
      <c r="U27" s="97" t="s">
        <v>199</v>
      </c>
      <c r="V27" s="103">
        <v>5</v>
      </c>
      <c r="W27" s="188"/>
    </row>
    <row r="28" spans="1:23" s="100" customFormat="1" ht="15.75" thickBot="1" x14ac:dyDescent="0.3">
      <c r="A28" s="191"/>
      <c r="B28" s="192" t="s">
        <v>217</v>
      </c>
      <c r="C28" s="193"/>
      <c r="D28" s="194"/>
      <c r="E28" s="194"/>
      <c r="F28" s="194"/>
      <c r="G28" s="195"/>
      <c r="H28" s="193"/>
      <c r="I28" s="194"/>
      <c r="J28" s="194"/>
      <c r="K28" s="194"/>
      <c r="L28" s="195"/>
      <c r="M28" s="193"/>
      <c r="N28" s="194"/>
      <c r="O28" s="194"/>
      <c r="P28" s="194"/>
      <c r="Q28" s="195"/>
      <c r="R28" s="196">
        <v>2</v>
      </c>
      <c r="S28" s="197">
        <v>1</v>
      </c>
      <c r="T28" s="197">
        <v>0</v>
      </c>
      <c r="U28" s="194" t="s">
        <v>216</v>
      </c>
      <c r="V28" s="195">
        <v>5</v>
      </c>
      <c r="W28" s="198"/>
    </row>
    <row r="29" spans="1:23" s="100" customFormat="1" x14ac:dyDescent="0.25">
      <c r="A29" s="199"/>
      <c r="B29" s="200"/>
      <c r="C29" s="201">
        <f>SUM(C11:C28)</f>
        <v>11</v>
      </c>
      <c r="D29" s="202">
        <f t="shared" ref="D29:V29" si="0">SUM(D11:D28)</f>
        <v>7</v>
      </c>
      <c r="E29" s="202">
        <f t="shared" si="0"/>
        <v>2</v>
      </c>
      <c r="F29" s="202"/>
      <c r="G29" s="203">
        <f t="shared" si="0"/>
        <v>30</v>
      </c>
      <c r="H29" s="201">
        <f t="shared" si="0"/>
        <v>9</v>
      </c>
      <c r="I29" s="202">
        <f t="shared" si="0"/>
        <v>9</v>
      </c>
      <c r="J29" s="202">
        <f t="shared" si="0"/>
        <v>2</v>
      </c>
      <c r="K29" s="202"/>
      <c r="L29" s="203">
        <f t="shared" si="0"/>
        <v>30</v>
      </c>
      <c r="M29" s="204">
        <f t="shared" si="0"/>
        <v>0</v>
      </c>
      <c r="N29" s="202">
        <f t="shared" si="0"/>
        <v>9</v>
      </c>
      <c r="O29" s="202">
        <f>SUM(O11:O28)</f>
        <v>17</v>
      </c>
      <c r="P29" s="202"/>
      <c r="Q29" s="205">
        <f t="shared" si="0"/>
        <v>30</v>
      </c>
      <c r="R29" s="201">
        <f t="shared" si="0"/>
        <v>2</v>
      </c>
      <c r="S29" s="202">
        <f t="shared" si="0"/>
        <v>7</v>
      </c>
      <c r="T29" s="202">
        <f t="shared" si="0"/>
        <v>13</v>
      </c>
      <c r="U29" s="202"/>
      <c r="V29" s="203">
        <f t="shared" si="0"/>
        <v>30</v>
      </c>
      <c r="W29" s="206"/>
    </row>
    <row r="30" spans="1:23" s="100" customFormat="1" ht="16.5" customHeight="1" thickBot="1" x14ac:dyDescent="0.3">
      <c r="A30" s="207"/>
      <c r="B30" s="208" t="s">
        <v>227</v>
      </c>
      <c r="C30" s="667">
        <f>SUM(C29:E29)</f>
        <v>20</v>
      </c>
      <c r="D30" s="668"/>
      <c r="E30" s="669"/>
      <c r="F30" s="209"/>
      <c r="G30" s="210">
        <f>G29</f>
        <v>30</v>
      </c>
      <c r="H30" s="667">
        <f>SUM(H29:J29)</f>
        <v>20</v>
      </c>
      <c r="I30" s="668"/>
      <c r="J30" s="669"/>
      <c r="K30" s="209"/>
      <c r="L30" s="210">
        <f>L29</f>
        <v>30</v>
      </c>
      <c r="M30" s="667">
        <f>SUM(M29:O29)-O23-O24</f>
        <v>10</v>
      </c>
      <c r="N30" s="668"/>
      <c r="O30" s="669"/>
      <c r="P30" s="209"/>
      <c r="Q30" s="211">
        <f>Q29</f>
        <v>30</v>
      </c>
      <c r="R30" s="667">
        <f>SUM(R29:T29)-T26</f>
        <v>10</v>
      </c>
      <c r="S30" s="668"/>
      <c r="T30" s="669"/>
      <c r="U30" s="209"/>
      <c r="V30" s="210">
        <f>V29</f>
        <v>30</v>
      </c>
      <c r="W30" s="192"/>
    </row>
    <row r="31" spans="1:23" s="100" customFormat="1" x14ac:dyDescent="0.25">
      <c r="A31" s="808" t="s">
        <v>202</v>
      </c>
      <c r="B31" s="808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3"/>
    </row>
    <row r="32" spans="1:23" s="100" customFormat="1" x14ac:dyDescent="0.25">
      <c r="A32" s="808" t="s">
        <v>203</v>
      </c>
      <c r="B32" s="808"/>
      <c r="C32" s="808"/>
      <c r="D32" s="808"/>
      <c r="E32" s="808"/>
      <c r="F32" s="808"/>
      <c r="G32" s="808"/>
      <c r="H32" s="808"/>
      <c r="I32" s="808"/>
      <c r="J32" s="808"/>
      <c r="K32" s="808"/>
      <c r="L32" s="808"/>
      <c r="M32" s="808"/>
      <c r="N32" s="808"/>
      <c r="O32" s="808"/>
      <c r="P32" s="808"/>
      <c r="Q32" s="808"/>
      <c r="R32" s="808"/>
      <c r="S32" s="808"/>
      <c r="T32" s="808"/>
      <c r="U32" s="808"/>
      <c r="V32" s="808"/>
      <c r="W32" s="808"/>
    </row>
    <row r="33" spans="1:23" s="100" customFormat="1" ht="23.25" customHeight="1" x14ac:dyDescent="0.3">
      <c r="A33" s="670" t="s">
        <v>204</v>
      </c>
      <c r="B33" s="670"/>
      <c r="C33" s="670"/>
      <c r="D33" s="670"/>
      <c r="E33" s="670"/>
      <c r="F33" s="670"/>
      <c r="G33" s="670"/>
      <c r="H33" s="670"/>
      <c r="I33" s="670"/>
      <c r="J33" s="670"/>
      <c r="K33" s="670"/>
      <c r="L33" s="670"/>
      <c r="M33" s="670"/>
      <c r="N33" s="670"/>
      <c r="O33" s="670"/>
      <c r="P33" s="670"/>
      <c r="Q33" s="670"/>
      <c r="R33" s="670"/>
      <c r="S33" s="670"/>
      <c r="T33" s="670"/>
      <c r="U33" s="670"/>
      <c r="V33" s="670"/>
      <c r="W33" s="670"/>
    </row>
    <row r="34" spans="1:23" s="100" customFormat="1" ht="18" customHeight="1" x14ac:dyDescent="0.3">
      <c r="A34" s="670"/>
      <c r="B34" s="769"/>
      <c r="C34" s="769"/>
      <c r="D34" s="769"/>
      <c r="E34" s="769"/>
      <c r="F34" s="769"/>
      <c r="G34" s="769"/>
      <c r="H34" s="769"/>
      <c r="I34" s="769"/>
      <c r="J34" s="769"/>
      <c r="K34" s="769"/>
      <c r="L34" s="769"/>
      <c r="M34" s="769"/>
      <c r="N34" s="769"/>
      <c r="O34" s="769"/>
      <c r="P34" s="769"/>
      <c r="Q34" s="769"/>
      <c r="R34" s="769"/>
      <c r="S34" s="769"/>
      <c r="T34" s="769"/>
      <c r="U34" s="769"/>
      <c r="V34" s="769"/>
      <c r="W34" s="769"/>
    </row>
    <row r="35" spans="1:23" s="100" customFormat="1" ht="15.75" thickBot="1" x14ac:dyDescent="0.3"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</row>
    <row r="36" spans="1:23" s="100" customFormat="1" ht="15" customHeight="1" thickBot="1" x14ac:dyDescent="0.3">
      <c r="A36" s="651" t="s">
        <v>188</v>
      </c>
      <c r="B36" s="654" t="s">
        <v>189</v>
      </c>
      <c r="C36" s="671" t="s">
        <v>190</v>
      </c>
      <c r="D36" s="658"/>
      <c r="E36" s="658"/>
      <c r="F36" s="658"/>
      <c r="G36" s="658"/>
      <c r="H36" s="658"/>
      <c r="I36" s="658"/>
      <c r="J36" s="658"/>
      <c r="K36" s="658"/>
      <c r="L36" s="658"/>
      <c r="M36" s="658"/>
      <c r="N36" s="658"/>
      <c r="O36" s="658"/>
      <c r="P36" s="658"/>
      <c r="Q36" s="658"/>
      <c r="R36" s="658"/>
      <c r="S36" s="658"/>
      <c r="T36" s="658"/>
      <c r="U36" s="658"/>
      <c r="V36" s="658"/>
      <c r="W36" s="672"/>
    </row>
    <row r="37" spans="1:23" s="100" customFormat="1" ht="15.75" thickBot="1" x14ac:dyDescent="0.3">
      <c r="A37" s="652"/>
      <c r="B37" s="655"/>
      <c r="C37" s="657">
        <v>1</v>
      </c>
      <c r="D37" s="658"/>
      <c r="E37" s="658"/>
      <c r="F37" s="658"/>
      <c r="G37" s="672"/>
      <c r="H37" s="657">
        <v>2</v>
      </c>
      <c r="I37" s="658"/>
      <c r="J37" s="658"/>
      <c r="K37" s="658"/>
      <c r="L37" s="672"/>
      <c r="M37" s="657">
        <v>3</v>
      </c>
      <c r="N37" s="658"/>
      <c r="O37" s="658"/>
      <c r="P37" s="658"/>
      <c r="Q37" s="672"/>
      <c r="R37" s="657">
        <v>4</v>
      </c>
      <c r="S37" s="658"/>
      <c r="T37" s="658"/>
      <c r="U37" s="658"/>
      <c r="V37" s="672"/>
      <c r="W37" s="214" t="s">
        <v>192</v>
      </c>
    </row>
    <row r="38" spans="1:23" s="100" customFormat="1" ht="15.75" thickBot="1" x14ac:dyDescent="0.3">
      <c r="A38" s="807"/>
      <c r="B38" s="656"/>
      <c r="C38" s="215" t="s">
        <v>193</v>
      </c>
      <c r="D38" s="216" t="s">
        <v>194</v>
      </c>
      <c r="E38" s="216" t="s">
        <v>195</v>
      </c>
      <c r="F38" s="216" t="s">
        <v>196</v>
      </c>
      <c r="G38" s="217" t="s">
        <v>197</v>
      </c>
      <c r="H38" s="215" t="s">
        <v>193</v>
      </c>
      <c r="I38" s="216" t="s">
        <v>194</v>
      </c>
      <c r="J38" s="216" t="s">
        <v>195</v>
      </c>
      <c r="K38" s="216" t="s">
        <v>196</v>
      </c>
      <c r="L38" s="217" t="s">
        <v>197</v>
      </c>
      <c r="M38" s="215" t="s">
        <v>193</v>
      </c>
      <c r="N38" s="216" t="s">
        <v>194</v>
      </c>
      <c r="O38" s="216" t="s">
        <v>195</v>
      </c>
      <c r="P38" s="216" t="s">
        <v>196</v>
      </c>
      <c r="Q38" s="217" t="s">
        <v>197</v>
      </c>
      <c r="R38" s="215" t="s">
        <v>193</v>
      </c>
      <c r="S38" s="216" t="s">
        <v>194</v>
      </c>
      <c r="T38" s="216" t="s">
        <v>195</v>
      </c>
      <c r="U38" s="216" t="s">
        <v>196</v>
      </c>
      <c r="V38" s="217" t="s">
        <v>197</v>
      </c>
      <c r="W38" s="218"/>
    </row>
    <row r="39" spans="1:23" s="100" customFormat="1" x14ac:dyDescent="0.25">
      <c r="A39" s="182" t="s">
        <v>241</v>
      </c>
      <c r="B39" s="632" t="s">
        <v>275</v>
      </c>
      <c r="C39" s="183"/>
      <c r="D39" s="184"/>
      <c r="E39" s="184"/>
      <c r="F39" s="184"/>
      <c r="G39" s="185"/>
      <c r="H39" s="183">
        <v>2</v>
      </c>
      <c r="I39" s="184">
        <v>1</v>
      </c>
      <c r="J39" s="184">
        <v>0</v>
      </c>
      <c r="K39" s="184" t="s">
        <v>199</v>
      </c>
      <c r="L39" s="185">
        <v>5</v>
      </c>
      <c r="M39" s="183"/>
      <c r="N39" s="184"/>
      <c r="O39" s="184"/>
      <c r="P39" s="184"/>
      <c r="Q39" s="185"/>
      <c r="R39" s="183">
        <v>2</v>
      </c>
      <c r="S39" s="184">
        <v>1</v>
      </c>
      <c r="T39" s="184">
        <v>0</v>
      </c>
      <c r="U39" s="184" t="s">
        <v>199</v>
      </c>
      <c r="V39" s="185">
        <v>5</v>
      </c>
      <c r="W39" s="219"/>
    </row>
    <row r="40" spans="1:23" s="100" customFormat="1" x14ac:dyDescent="0.25">
      <c r="A40" s="94" t="s">
        <v>242</v>
      </c>
      <c r="B40" s="187" t="s">
        <v>210</v>
      </c>
      <c r="C40" s="102"/>
      <c r="D40" s="97"/>
      <c r="E40" s="97"/>
      <c r="F40" s="97"/>
      <c r="G40" s="103"/>
      <c r="H40" s="102">
        <v>2</v>
      </c>
      <c r="I40" s="97">
        <v>1</v>
      </c>
      <c r="J40" s="97">
        <v>0</v>
      </c>
      <c r="K40" s="97" t="s">
        <v>198</v>
      </c>
      <c r="L40" s="103">
        <v>5</v>
      </c>
      <c r="M40" s="102"/>
      <c r="N40" s="97"/>
      <c r="O40" s="97"/>
      <c r="P40" s="97"/>
      <c r="Q40" s="103"/>
      <c r="R40" s="102">
        <v>2</v>
      </c>
      <c r="S40" s="97">
        <v>1</v>
      </c>
      <c r="T40" s="97">
        <v>0</v>
      </c>
      <c r="U40" s="97" t="s">
        <v>198</v>
      </c>
      <c r="V40" s="103">
        <v>5</v>
      </c>
      <c r="W40" s="220"/>
    </row>
    <row r="41" spans="1:23" s="100" customFormat="1" x14ac:dyDescent="0.25">
      <c r="A41" s="139" t="s">
        <v>243</v>
      </c>
      <c r="B41" s="187" t="s">
        <v>211</v>
      </c>
      <c r="C41" s="102"/>
      <c r="D41" s="97"/>
      <c r="E41" s="97"/>
      <c r="F41" s="97"/>
      <c r="G41" s="103"/>
      <c r="H41" s="102">
        <v>1</v>
      </c>
      <c r="I41" s="97">
        <v>2</v>
      </c>
      <c r="J41" s="97">
        <v>0</v>
      </c>
      <c r="K41" s="97" t="s">
        <v>199</v>
      </c>
      <c r="L41" s="103">
        <v>5</v>
      </c>
      <c r="M41" s="102"/>
      <c r="N41" s="97"/>
      <c r="O41" s="97"/>
      <c r="P41" s="97"/>
      <c r="Q41" s="103"/>
      <c r="R41" s="102">
        <v>1</v>
      </c>
      <c r="S41" s="97">
        <v>2</v>
      </c>
      <c r="T41" s="97">
        <v>0</v>
      </c>
      <c r="U41" s="97" t="s">
        <v>199</v>
      </c>
      <c r="V41" s="103">
        <v>5</v>
      </c>
      <c r="W41" s="220"/>
    </row>
    <row r="42" spans="1:23" s="100" customFormat="1" ht="15.75" thickBot="1" x14ac:dyDescent="0.3">
      <c r="A42" s="207" t="s">
        <v>244</v>
      </c>
      <c r="B42" s="192" t="s">
        <v>212</v>
      </c>
      <c r="C42" s="193"/>
      <c r="D42" s="194"/>
      <c r="E42" s="194"/>
      <c r="F42" s="194"/>
      <c r="G42" s="195"/>
      <c r="H42" s="193">
        <v>1</v>
      </c>
      <c r="I42" s="194">
        <v>1</v>
      </c>
      <c r="J42" s="194">
        <v>1</v>
      </c>
      <c r="K42" s="194" t="s">
        <v>199</v>
      </c>
      <c r="L42" s="195">
        <v>5</v>
      </c>
      <c r="M42" s="193"/>
      <c r="N42" s="194"/>
      <c r="O42" s="194"/>
      <c r="P42" s="194"/>
      <c r="Q42" s="195"/>
      <c r="R42" s="193">
        <v>1</v>
      </c>
      <c r="S42" s="194">
        <v>1</v>
      </c>
      <c r="T42" s="194">
        <v>1</v>
      </c>
      <c r="U42" s="194" t="s">
        <v>199</v>
      </c>
      <c r="V42" s="221">
        <v>5</v>
      </c>
      <c r="W42" s="222"/>
    </row>
    <row r="43" spans="1:23" s="100" customFormat="1" x14ac:dyDescent="0.25">
      <c r="A43" s="223"/>
      <c r="B43" s="223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3"/>
    </row>
    <row r="44" spans="1:23" s="806" customFormat="1" x14ac:dyDescent="0.25">
      <c r="A44" s="806" t="s">
        <v>205</v>
      </c>
    </row>
    <row r="45" spans="1:23" s="100" customFormat="1" ht="18" x14ac:dyDescent="0.3">
      <c r="A45" s="670" t="s">
        <v>206</v>
      </c>
      <c r="B45" s="670"/>
      <c r="C45" s="670"/>
      <c r="D45" s="670"/>
      <c r="E45" s="670"/>
      <c r="F45" s="670"/>
      <c r="G45" s="670"/>
      <c r="H45" s="670"/>
      <c r="I45" s="670"/>
      <c r="J45" s="670"/>
      <c r="K45" s="670"/>
      <c r="L45" s="670"/>
      <c r="M45" s="670"/>
      <c r="N45" s="670"/>
      <c r="O45" s="670"/>
      <c r="P45" s="670"/>
      <c r="Q45" s="670"/>
      <c r="R45" s="670"/>
      <c r="S45" s="670"/>
      <c r="T45" s="670"/>
      <c r="U45" s="670"/>
      <c r="V45" s="670"/>
      <c r="W45" s="670"/>
    </row>
    <row r="46" spans="1:23" s="100" customFormat="1" ht="18.75" thickBot="1" x14ac:dyDescent="0.35">
      <c r="A46" s="224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</row>
    <row r="47" spans="1:23" s="100" customFormat="1" ht="15.75" customHeight="1" thickBot="1" x14ac:dyDescent="0.3">
      <c r="A47" s="816" t="s">
        <v>188</v>
      </c>
      <c r="B47" s="816" t="s">
        <v>189</v>
      </c>
      <c r="C47" s="797" t="s">
        <v>190</v>
      </c>
      <c r="D47" s="798"/>
      <c r="E47" s="798"/>
      <c r="F47" s="798"/>
      <c r="G47" s="798"/>
      <c r="H47" s="798"/>
      <c r="I47" s="798"/>
      <c r="J47" s="798"/>
      <c r="K47" s="798"/>
      <c r="L47" s="798"/>
      <c r="M47" s="798"/>
      <c r="N47" s="798"/>
      <c r="O47" s="798"/>
      <c r="P47" s="798"/>
      <c r="Q47" s="798"/>
      <c r="R47" s="798"/>
      <c r="S47" s="798"/>
      <c r="T47" s="798"/>
      <c r="U47" s="798"/>
      <c r="V47" s="798"/>
      <c r="W47" s="799"/>
    </row>
    <row r="48" spans="1:23" s="100" customFormat="1" ht="15.75" thickBot="1" x14ac:dyDescent="0.3">
      <c r="A48" s="817"/>
      <c r="B48" s="817"/>
      <c r="C48" s="797">
        <v>1</v>
      </c>
      <c r="D48" s="798"/>
      <c r="E48" s="798"/>
      <c r="F48" s="798"/>
      <c r="G48" s="799"/>
      <c r="H48" s="797">
        <v>2</v>
      </c>
      <c r="I48" s="798"/>
      <c r="J48" s="798"/>
      <c r="K48" s="798"/>
      <c r="L48" s="799"/>
      <c r="M48" s="797">
        <v>3</v>
      </c>
      <c r="N48" s="798"/>
      <c r="O48" s="798"/>
      <c r="P48" s="798"/>
      <c r="Q48" s="799"/>
      <c r="R48" s="797">
        <v>4</v>
      </c>
      <c r="S48" s="798"/>
      <c r="T48" s="798"/>
      <c r="U48" s="798"/>
      <c r="V48" s="799"/>
      <c r="W48" s="225" t="s">
        <v>192</v>
      </c>
    </row>
    <row r="49" spans="1:23" s="100" customFormat="1" ht="15.75" thickBot="1" x14ac:dyDescent="0.3">
      <c r="A49" s="818"/>
      <c r="B49" s="818"/>
      <c r="C49" s="215" t="s">
        <v>193</v>
      </c>
      <c r="D49" s="216" t="s">
        <v>194</v>
      </c>
      <c r="E49" s="216" t="s">
        <v>195</v>
      </c>
      <c r="F49" s="216" t="s">
        <v>196</v>
      </c>
      <c r="G49" s="217" t="s">
        <v>197</v>
      </c>
      <c r="H49" s="215" t="s">
        <v>193</v>
      </c>
      <c r="I49" s="216" t="s">
        <v>194</v>
      </c>
      <c r="J49" s="216" t="s">
        <v>195</v>
      </c>
      <c r="K49" s="216" t="s">
        <v>196</v>
      </c>
      <c r="L49" s="217" t="s">
        <v>197</v>
      </c>
      <c r="M49" s="215" t="s">
        <v>193</v>
      </c>
      <c r="N49" s="216" t="s">
        <v>194</v>
      </c>
      <c r="O49" s="216" t="s">
        <v>195</v>
      </c>
      <c r="P49" s="216" t="s">
        <v>196</v>
      </c>
      <c r="Q49" s="217" t="s">
        <v>197</v>
      </c>
      <c r="R49" s="215" t="s">
        <v>193</v>
      </c>
      <c r="S49" s="216" t="s">
        <v>194</v>
      </c>
      <c r="T49" s="216" t="s">
        <v>195</v>
      </c>
      <c r="U49" s="216" t="s">
        <v>196</v>
      </c>
      <c r="V49" s="217" t="s">
        <v>197</v>
      </c>
      <c r="W49" s="226"/>
    </row>
    <row r="50" spans="1:23" s="100" customFormat="1" x14ac:dyDescent="0.25">
      <c r="A50" s="227" t="s">
        <v>224</v>
      </c>
      <c r="B50" s="228" t="s">
        <v>228</v>
      </c>
      <c r="C50" s="229">
        <v>0</v>
      </c>
      <c r="D50" s="230">
        <v>0</v>
      </c>
      <c r="E50" s="230">
        <v>3</v>
      </c>
      <c r="F50" s="230" t="s">
        <v>199</v>
      </c>
      <c r="G50" s="231">
        <v>5</v>
      </c>
      <c r="H50" s="232"/>
      <c r="I50" s="233"/>
      <c r="J50" s="184"/>
      <c r="K50" s="234"/>
      <c r="L50" s="235"/>
      <c r="M50" s="232"/>
      <c r="N50" s="236"/>
      <c r="O50" s="236"/>
      <c r="P50" s="236"/>
      <c r="Q50" s="235"/>
      <c r="R50" s="232"/>
      <c r="S50" s="236"/>
      <c r="T50" s="236"/>
      <c r="U50" s="236"/>
      <c r="V50" s="235"/>
      <c r="W50" s="237"/>
    </row>
    <row r="51" spans="1:23" s="100" customFormat="1" x14ac:dyDescent="0.25">
      <c r="A51" s="238" t="s">
        <v>267</v>
      </c>
      <c r="B51" s="239" t="s">
        <v>266</v>
      </c>
      <c r="C51" s="240">
        <v>2</v>
      </c>
      <c r="D51" s="241">
        <v>0</v>
      </c>
      <c r="E51" s="241">
        <v>2</v>
      </c>
      <c r="F51" s="241" t="s">
        <v>199</v>
      </c>
      <c r="G51" s="242">
        <v>5</v>
      </c>
      <c r="H51" s="243"/>
      <c r="I51" s="244"/>
      <c r="J51" s="97"/>
      <c r="K51" s="245"/>
      <c r="L51" s="246"/>
      <c r="M51" s="243"/>
      <c r="N51" s="247"/>
      <c r="O51" s="247"/>
      <c r="P51" s="247"/>
      <c r="Q51" s="246"/>
      <c r="R51" s="243"/>
      <c r="S51" s="247"/>
      <c r="T51" s="247"/>
      <c r="U51" s="247"/>
      <c r="V51" s="246"/>
      <c r="W51" s="248"/>
    </row>
    <row r="52" spans="1:23" s="100" customFormat="1" x14ac:dyDescent="0.25">
      <c r="A52" s="238" t="s">
        <v>225</v>
      </c>
      <c r="B52" s="239" t="s">
        <v>207</v>
      </c>
      <c r="C52" s="245"/>
      <c r="D52" s="244"/>
      <c r="E52" s="97"/>
      <c r="F52" s="245"/>
      <c r="G52" s="246"/>
      <c r="H52" s="243">
        <v>0</v>
      </c>
      <c r="I52" s="244">
        <v>0</v>
      </c>
      <c r="J52" s="97">
        <v>3</v>
      </c>
      <c r="K52" s="245" t="s">
        <v>198</v>
      </c>
      <c r="L52" s="246">
        <v>5</v>
      </c>
      <c r="M52" s="243"/>
      <c r="N52" s="247"/>
      <c r="O52" s="247"/>
      <c r="P52" s="247"/>
      <c r="Q52" s="246"/>
      <c r="R52" s="243"/>
      <c r="S52" s="247"/>
      <c r="T52" s="247"/>
      <c r="U52" s="247"/>
      <c r="V52" s="246"/>
      <c r="W52" s="248" t="s">
        <v>224</v>
      </c>
    </row>
    <row r="53" spans="1:23" s="100" customFormat="1" ht="15.75" thickBot="1" x14ac:dyDescent="0.3">
      <c r="A53" s="249" t="s">
        <v>226</v>
      </c>
      <c r="B53" s="250" t="s">
        <v>223</v>
      </c>
      <c r="C53" s="251"/>
      <c r="D53" s="252"/>
      <c r="E53" s="194"/>
      <c r="F53" s="251"/>
      <c r="G53" s="166"/>
      <c r="H53" s="253">
        <v>1</v>
      </c>
      <c r="I53" s="254">
        <v>0</v>
      </c>
      <c r="J53" s="254">
        <v>2</v>
      </c>
      <c r="K53" s="254" t="s">
        <v>199</v>
      </c>
      <c r="L53" s="255">
        <v>5</v>
      </c>
      <c r="M53" s="164"/>
      <c r="N53" s="165"/>
      <c r="O53" s="165"/>
      <c r="P53" s="165"/>
      <c r="Q53" s="166"/>
      <c r="R53" s="164"/>
      <c r="S53" s="165"/>
      <c r="T53" s="165"/>
      <c r="U53" s="165"/>
      <c r="V53" s="166"/>
      <c r="W53" s="167"/>
    </row>
    <row r="54" spans="1:23" s="100" customFormat="1" x14ac:dyDescent="0.25"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</row>
    <row r="55" spans="1:23" s="100" customFormat="1" x14ac:dyDescent="0.25"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</row>
  </sheetData>
  <mergeCells count="35">
    <mergeCell ref="M48:Q48"/>
    <mergeCell ref="R48:V48"/>
    <mergeCell ref="A33:W33"/>
    <mergeCell ref="C37:G37"/>
    <mergeCell ref="H37:L37"/>
    <mergeCell ref="A34:W34"/>
    <mergeCell ref="B36:B38"/>
    <mergeCell ref="A1:W1"/>
    <mergeCell ref="C48:G48"/>
    <mergeCell ref="R37:V37"/>
    <mergeCell ref="A5:W5"/>
    <mergeCell ref="A8:A10"/>
    <mergeCell ref="C9:G9"/>
    <mergeCell ref="M37:Q37"/>
    <mergeCell ref="C36:W36"/>
    <mergeCell ref="A47:A49"/>
    <mergeCell ref="H9:L9"/>
    <mergeCell ref="M9:Q9"/>
    <mergeCell ref="A45:W45"/>
    <mergeCell ref="R9:V9"/>
    <mergeCell ref="B8:B10"/>
    <mergeCell ref="H48:L48"/>
    <mergeCell ref="B47:B49"/>
    <mergeCell ref="C8:W8"/>
    <mergeCell ref="C47:W47"/>
    <mergeCell ref="A3:XFD3"/>
    <mergeCell ref="A4:XFD4"/>
    <mergeCell ref="A44:XFD44"/>
    <mergeCell ref="A36:A38"/>
    <mergeCell ref="A32:W32"/>
    <mergeCell ref="A31:B31"/>
    <mergeCell ref="C30:E30"/>
    <mergeCell ref="H30:J30"/>
    <mergeCell ref="M30:O30"/>
    <mergeCell ref="R30:T30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7"/>
  <sheetViews>
    <sheetView topLeftCell="A28" zoomScaleNormal="100" workbookViewId="0">
      <selection activeCell="A46" sqref="A46"/>
    </sheetView>
  </sheetViews>
  <sheetFormatPr defaultRowHeight="15" x14ac:dyDescent="0.25"/>
  <cols>
    <col min="1" max="1" width="15.7109375" customWidth="1"/>
    <col min="2" max="2" width="36.5703125" bestFit="1" customWidth="1"/>
    <col min="3" max="4" width="4.7109375" customWidth="1"/>
    <col min="5" max="5" width="4" customWidth="1"/>
    <col min="6" max="6" width="4.42578125" customWidth="1"/>
    <col min="7" max="7" width="4.5703125" customWidth="1"/>
    <col min="8" max="9" width="4" customWidth="1"/>
    <col min="10" max="10" width="4.28515625" customWidth="1"/>
    <col min="11" max="11" width="3.85546875" customWidth="1"/>
    <col min="12" max="12" width="4.28515625" customWidth="1"/>
    <col min="13" max="13" width="4.7109375" customWidth="1"/>
    <col min="14" max="14" width="4.28515625" customWidth="1"/>
    <col min="15" max="15" width="3.5703125" customWidth="1"/>
    <col min="16" max="16" width="4" customWidth="1"/>
    <col min="17" max="17" width="3.85546875" customWidth="1"/>
  </cols>
  <sheetData>
    <row r="1" spans="1:17" x14ac:dyDescent="0.25">
      <c r="A1" s="663" t="s">
        <v>127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</row>
    <row r="2" spans="1:17" ht="21" x14ac:dyDescent="0.3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18" x14ac:dyDescent="0.3">
      <c r="A3" s="691" t="s">
        <v>128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</row>
    <row r="4" spans="1:17" ht="18" x14ac:dyDescent="0.3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</row>
    <row r="5" spans="1:17" ht="15.75" thickBot="1" x14ac:dyDescent="0.3">
      <c r="A5" s="13"/>
      <c r="B5" s="1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</row>
    <row r="6" spans="1:17" ht="15.75" thickBot="1" x14ac:dyDescent="0.3">
      <c r="A6" s="678" t="s">
        <v>3</v>
      </c>
      <c r="B6" s="681" t="s">
        <v>4</v>
      </c>
      <c r="C6" s="684" t="s">
        <v>5</v>
      </c>
      <c r="D6" s="685"/>
      <c r="E6" s="685"/>
      <c r="F6" s="685"/>
      <c r="G6" s="685"/>
      <c r="H6" s="685"/>
      <c r="I6" s="685"/>
      <c r="J6" s="685"/>
      <c r="K6" s="685"/>
      <c r="L6" s="685"/>
      <c r="M6" s="685"/>
      <c r="N6" s="685"/>
      <c r="O6" s="685"/>
      <c r="P6" s="685"/>
      <c r="Q6" s="686"/>
    </row>
    <row r="7" spans="1:17" ht="15.75" thickBot="1" x14ac:dyDescent="0.3">
      <c r="A7" s="679"/>
      <c r="B7" s="682"/>
      <c r="C7" s="687">
        <v>1</v>
      </c>
      <c r="D7" s="688"/>
      <c r="E7" s="688"/>
      <c r="F7" s="688"/>
      <c r="G7" s="689"/>
      <c r="H7" s="687">
        <v>2</v>
      </c>
      <c r="I7" s="688"/>
      <c r="J7" s="688"/>
      <c r="K7" s="688"/>
      <c r="L7" s="689"/>
      <c r="M7" s="690">
        <v>3</v>
      </c>
      <c r="N7" s="688"/>
      <c r="O7" s="688"/>
      <c r="P7" s="688"/>
      <c r="Q7" s="689"/>
    </row>
    <row r="8" spans="1:17" ht="27" thickBot="1" x14ac:dyDescent="0.3">
      <c r="A8" s="680"/>
      <c r="B8" s="683"/>
      <c r="C8" s="46" t="s">
        <v>7</v>
      </c>
      <c r="D8" s="47" t="s">
        <v>8</v>
      </c>
      <c r="E8" s="47" t="s">
        <v>9</v>
      </c>
      <c r="F8" s="47" t="s">
        <v>10</v>
      </c>
      <c r="G8" s="48" t="s">
        <v>11</v>
      </c>
      <c r="H8" s="46" t="s">
        <v>7</v>
      </c>
      <c r="I8" s="47" t="s">
        <v>8</v>
      </c>
      <c r="J8" s="47" t="s">
        <v>9</v>
      </c>
      <c r="K8" s="47" t="s">
        <v>10</v>
      </c>
      <c r="L8" s="48" t="s">
        <v>12</v>
      </c>
      <c r="M8" s="300" t="s">
        <v>7</v>
      </c>
      <c r="N8" s="47" t="s">
        <v>8</v>
      </c>
      <c r="O8" s="47" t="s">
        <v>9</v>
      </c>
      <c r="P8" s="47" t="s">
        <v>10</v>
      </c>
      <c r="Q8" s="48" t="s">
        <v>12</v>
      </c>
    </row>
    <row r="9" spans="1:17" ht="25.5" customHeight="1" x14ac:dyDescent="0.25">
      <c r="A9" s="168" t="s">
        <v>59</v>
      </c>
      <c r="B9" s="83" t="s">
        <v>251</v>
      </c>
      <c r="C9" s="35">
        <v>10</v>
      </c>
      <c r="D9" s="28">
        <v>5</v>
      </c>
      <c r="E9" s="28">
        <v>0</v>
      </c>
      <c r="F9" s="28" t="s">
        <v>18</v>
      </c>
      <c r="G9" s="36">
        <v>5</v>
      </c>
      <c r="H9" s="57"/>
      <c r="I9" s="33"/>
      <c r="J9" s="33"/>
      <c r="K9" s="33"/>
      <c r="L9" s="58"/>
      <c r="M9" s="32"/>
      <c r="N9" s="33"/>
      <c r="O9" s="33"/>
      <c r="P9" s="33"/>
      <c r="Q9" s="34"/>
    </row>
    <row r="10" spans="1:17" ht="26.25" x14ac:dyDescent="0.25">
      <c r="A10" s="70" t="s">
        <v>60</v>
      </c>
      <c r="B10" s="83" t="s">
        <v>252</v>
      </c>
      <c r="C10" s="17">
        <v>10</v>
      </c>
      <c r="D10" s="18">
        <v>5</v>
      </c>
      <c r="E10" s="18">
        <v>0</v>
      </c>
      <c r="F10" s="18" t="s">
        <v>18</v>
      </c>
      <c r="G10" s="19">
        <v>5</v>
      </c>
      <c r="H10" s="67"/>
      <c r="I10" s="15"/>
      <c r="J10" s="15"/>
      <c r="K10" s="15"/>
      <c r="L10" s="68"/>
      <c r="M10" s="14"/>
      <c r="N10" s="15"/>
      <c r="O10" s="15"/>
      <c r="P10" s="15"/>
      <c r="Q10" s="16"/>
    </row>
    <row r="11" spans="1:17" x14ac:dyDescent="0.25">
      <c r="A11" s="170" t="s">
        <v>61</v>
      </c>
      <c r="B11" s="83" t="s">
        <v>253</v>
      </c>
      <c r="C11" s="17">
        <v>10</v>
      </c>
      <c r="D11" s="18">
        <v>5</v>
      </c>
      <c r="E11" s="18">
        <v>0</v>
      </c>
      <c r="F11" s="18" t="s">
        <v>18</v>
      </c>
      <c r="G11" s="19">
        <v>5</v>
      </c>
      <c r="H11" s="67"/>
      <c r="I11" s="15"/>
      <c r="J11" s="15"/>
      <c r="K11" s="15"/>
      <c r="L11" s="68"/>
      <c r="M11" s="14"/>
      <c r="N11" s="15"/>
      <c r="O11" s="15"/>
      <c r="P11" s="15"/>
      <c r="Q11" s="16"/>
    </row>
    <row r="12" spans="1:17" x14ac:dyDescent="0.25">
      <c r="A12" s="170" t="s">
        <v>62</v>
      </c>
      <c r="B12" s="83" t="s">
        <v>63</v>
      </c>
      <c r="C12" s="17">
        <v>10</v>
      </c>
      <c r="D12" s="18">
        <v>10</v>
      </c>
      <c r="E12" s="18">
        <v>0</v>
      </c>
      <c r="F12" s="18" t="s">
        <v>18</v>
      </c>
      <c r="G12" s="19">
        <v>5</v>
      </c>
      <c r="H12" s="67"/>
      <c r="I12" s="15"/>
      <c r="J12" s="15"/>
      <c r="K12" s="15"/>
      <c r="L12" s="68"/>
      <c r="M12" s="14"/>
      <c r="N12" s="15"/>
      <c r="O12" s="15"/>
      <c r="P12" s="15"/>
      <c r="Q12" s="16"/>
    </row>
    <row r="13" spans="1:17" x14ac:dyDescent="0.25">
      <c r="A13" s="139" t="s">
        <v>260</v>
      </c>
      <c r="B13" s="71" t="s">
        <v>208</v>
      </c>
      <c r="C13" s="17">
        <v>5</v>
      </c>
      <c r="D13" s="18">
        <v>5</v>
      </c>
      <c r="E13" s="18">
        <v>10</v>
      </c>
      <c r="F13" s="18" t="s">
        <v>15</v>
      </c>
      <c r="G13" s="19">
        <v>5</v>
      </c>
      <c r="H13" s="67"/>
      <c r="I13" s="15"/>
      <c r="J13" s="15"/>
      <c r="K13" s="15"/>
      <c r="L13" s="68"/>
      <c r="M13" s="14"/>
      <c r="N13" s="15"/>
      <c r="O13" s="15"/>
      <c r="P13" s="15"/>
      <c r="Q13" s="16"/>
    </row>
    <row r="14" spans="1:17" s="20" customFormat="1" x14ac:dyDescent="0.25">
      <c r="A14" s="70"/>
      <c r="B14" s="71" t="s">
        <v>169</v>
      </c>
      <c r="C14" s="17">
        <v>10</v>
      </c>
      <c r="D14" s="18">
        <v>5</v>
      </c>
      <c r="E14" s="18">
        <v>0</v>
      </c>
      <c r="F14" s="18" t="s">
        <v>34</v>
      </c>
      <c r="G14" s="19">
        <v>5</v>
      </c>
      <c r="H14" s="67"/>
      <c r="I14" s="15"/>
      <c r="J14" s="15"/>
      <c r="K14" s="15"/>
      <c r="L14" s="68"/>
      <c r="M14" s="14"/>
      <c r="N14" s="15"/>
      <c r="O14" s="15"/>
      <c r="P14" s="15"/>
      <c r="Q14" s="16"/>
    </row>
    <row r="15" spans="1:17" x14ac:dyDescent="0.25">
      <c r="A15" s="70" t="s">
        <v>25</v>
      </c>
      <c r="B15" s="83" t="s">
        <v>26</v>
      </c>
      <c r="C15" s="14"/>
      <c r="D15" s="15"/>
      <c r="E15" s="15"/>
      <c r="F15" s="15"/>
      <c r="G15" s="16"/>
      <c r="H15" s="65">
        <v>10</v>
      </c>
      <c r="I15" s="18">
        <v>10</v>
      </c>
      <c r="J15" s="18">
        <v>0</v>
      </c>
      <c r="K15" s="18" t="s">
        <v>18</v>
      </c>
      <c r="L15" s="66">
        <v>5</v>
      </c>
      <c r="M15" s="14"/>
      <c r="N15" s="15"/>
      <c r="O15" s="15"/>
      <c r="P15" s="15"/>
      <c r="Q15" s="16"/>
    </row>
    <row r="16" spans="1:17" x14ac:dyDescent="0.25">
      <c r="A16" s="70" t="s">
        <v>79</v>
      </c>
      <c r="B16" s="83" t="s">
        <v>255</v>
      </c>
      <c r="C16" s="14"/>
      <c r="D16" s="15"/>
      <c r="E16" s="15"/>
      <c r="F16" s="15"/>
      <c r="G16" s="16"/>
      <c r="H16" s="65">
        <v>5</v>
      </c>
      <c r="I16" s="18">
        <v>5</v>
      </c>
      <c r="J16" s="18">
        <v>5</v>
      </c>
      <c r="K16" s="18" t="s">
        <v>15</v>
      </c>
      <c r="L16" s="66">
        <v>5</v>
      </c>
      <c r="M16" s="14"/>
      <c r="N16" s="15"/>
      <c r="O16" s="15"/>
      <c r="P16" s="15"/>
      <c r="Q16" s="16"/>
    </row>
    <row r="17" spans="1:17" x14ac:dyDescent="0.25">
      <c r="A17" s="70" t="s">
        <v>85</v>
      </c>
      <c r="B17" s="83" t="s">
        <v>256</v>
      </c>
      <c r="C17" s="14"/>
      <c r="D17" s="15"/>
      <c r="E17" s="15"/>
      <c r="F17" s="15"/>
      <c r="G17" s="16"/>
      <c r="H17" s="65">
        <v>0</v>
      </c>
      <c r="I17" s="18">
        <v>10</v>
      </c>
      <c r="J17" s="18">
        <v>5</v>
      </c>
      <c r="K17" s="18" t="s">
        <v>15</v>
      </c>
      <c r="L17" s="66">
        <v>5</v>
      </c>
      <c r="M17" s="14"/>
      <c r="N17" s="15"/>
      <c r="O17" s="15"/>
      <c r="P17" s="15"/>
      <c r="Q17" s="16"/>
    </row>
    <row r="18" spans="1:17" x14ac:dyDescent="0.25">
      <c r="A18" s="82" t="s">
        <v>47</v>
      </c>
      <c r="B18" s="71" t="s">
        <v>48</v>
      </c>
      <c r="C18" s="17"/>
      <c r="D18" s="18"/>
      <c r="E18" s="18"/>
      <c r="F18" s="18"/>
      <c r="G18" s="19"/>
      <c r="H18" s="65">
        <v>10</v>
      </c>
      <c r="I18" s="18">
        <v>10</v>
      </c>
      <c r="J18" s="18">
        <v>0</v>
      </c>
      <c r="K18" s="18" t="s">
        <v>15</v>
      </c>
      <c r="L18" s="66">
        <v>5</v>
      </c>
      <c r="M18" s="17"/>
      <c r="N18" s="18"/>
      <c r="O18" s="18"/>
      <c r="P18" s="18"/>
      <c r="Q18" s="19"/>
    </row>
    <row r="19" spans="1:17" s="20" customFormat="1" x14ac:dyDescent="0.25">
      <c r="A19" s="82"/>
      <c r="B19" s="71" t="s">
        <v>213</v>
      </c>
      <c r="C19" s="427"/>
      <c r="D19" s="101"/>
      <c r="E19" s="101"/>
      <c r="F19" s="101"/>
      <c r="G19" s="428"/>
      <c r="H19" s="17">
        <v>10</v>
      </c>
      <c r="I19" s="18">
        <v>5</v>
      </c>
      <c r="J19" s="18">
        <v>0</v>
      </c>
      <c r="K19" s="18" t="s">
        <v>34</v>
      </c>
      <c r="L19" s="66">
        <v>5</v>
      </c>
      <c r="M19" s="17"/>
      <c r="N19" s="18"/>
      <c r="O19" s="18"/>
      <c r="P19" s="18"/>
      <c r="Q19" s="19"/>
    </row>
    <row r="20" spans="1:17" s="20" customFormat="1" x14ac:dyDescent="0.25">
      <c r="A20" s="82"/>
      <c r="B20" s="71" t="s">
        <v>169</v>
      </c>
      <c r="C20" s="427"/>
      <c r="D20" s="101"/>
      <c r="E20" s="101"/>
      <c r="F20" s="101"/>
      <c r="G20" s="428"/>
      <c r="H20" s="17">
        <v>10</v>
      </c>
      <c r="I20" s="18">
        <v>5</v>
      </c>
      <c r="J20" s="18">
        <v>0</v>
      </c>
      <c r="K20" s="18" t="s">
        <v>34</v>
      </c>
      <c r="L20" s="66">
        <v>5</v>
      </c>
      <c r="M20" s="17"/>
      <c r="N20" s="18"/>
      <c r="O20" s="18"/>
      <c r="P20" s="18"/>
      <c r="Q20" s="19"/>
    </row>
    <row r="21" spans="1:17" x14ac:dyDescent="0.25">
      <c r="A21" s="70" t="s">
        <v>87</v>
      </c>
      <c r="B21" s="71" t="s">
        <v>257</v>
      </c>
      <c r="C21" s="17"/>
      <c r="D21" s="18"/>
      <c r="E21" s="18"/>
      <c r="F21" s="18"/>
      <c r="G21" s="19"/>
      <c r="H21" s="65"/>
      <c r="I21" s="18"/>
      <c r="J21" s="18"/>
      <c r="K21" s="18"/>
      <c r="L21" s="66"/>
      <c r="M21" s="17">
        <v>0</v>
      </c>
      <c r="N21" s="18">
        <v>15</v>
      </c>
      <c r="O21" s="101">
        <v>60</v>
      </c>
      <c r="P21" s="18" t="s">
        <v>15</v>
      </c>
      <c r="Q21" s="19">
        <v>20</v>
      </c>
    </row>
    <row r="22" spans="1:17" x14ac:dyDescent="0.25">
      <c r="A22" s="70" t="s">
        <v>35</v>
      </c>
      <c r="B22" s="71" t="s">
        <v>258</v>
      </c>
      <c r="C22" s="17"/>
      <c r="D22" s="18"/>
      <c r="E22" s="18"/>
      <c r="F22" s="18"/>
      <c r="G22" s="19"/>
      <c r="H22" s="65"/>
      <c r="I22" s="18"/>
      <c r="J22" s="18"/>
      <c r="K22" s="18"/>
      <c r="L22" s="66"/>
      <c r="M22" s="17">
        <v>0</v>
      </c>
      <c r="N22" s="18">
        <v>15</v>
      </c>
      <c r="O22" s="101">
        <v>20</v>
      </c>
      <c r="P22" s="18" t="s">
        <v>15</v>
      </c>
      <c r="Q22" s="19">
        <v>5</v>
      </c>
    </row>
    <row r="23" spans="1:17" ht="27" thickBot="1" x14ac:dyDescent="0.3">
      <c r="A23" s="37" t="s">
        <v>36</v>
      </c>
      <c r="B23" s="630" t="s">
        <v>141</v>
      </c>
      <c r="C23" s="175"/>
      <c r="D23" s="31"/>
      <c r="E23" s="31"/>
      <c r="F23" s="31"/>
      <c r="G23" s="171"/>
      <c r="H23" s="304"/>
      <c r="I23" s="31"/>
      <c r="J23" s="31"/>
      <c r="K23" s="31"/>
      <c r="L23" s="112"/>
      <c r="M23" s="175">
        <v>0</v>
      </c>
      <c r="N23" s="31">
        <v>15</v>
      </c>
      <c r="O23" s="31">
        <v>5</v>
      </c>
      <c r="P23" s="31" t="s">
        <v>15</v>
      </c>
      <c r="Q23" s="171">
        <v>5</v>
      </c>
    </row>
    <row r="24" spans="1:17" s="21" customFormat="1" ht="20.25" customHeight="1" x14ac:dyDescent="0.25">
      <c r="A24" s="114"/>
      <c r="B24" s="115"/>
      <c r="C24" s="116">
        <f>SUM(C9:C23)</f>
        <v>55</v>
      </c>
      <c r="D24" s="117">
        <f t="shared" ref="D24:Q24" si="0">SUM(D9:D23)</f>
        <v>35</v>
      </c>
      <c r="E24" s="117">
        <f t="shared" si="0"/>
        <v>10</v>
      </c>
      <c r="F24" s="117"/>
      <c r="G24" s="118">
        <f t="shared" si="0"/>
        <v>30</v>
      </c>
      <c r="H24" s="116">
        <f t="shared" si="0"/>
        <v>45</v>
      </c>
      <c r="I24" s="117">
        <f t="shared" si="0"/>
        <v>45</v>
      </c>
      <c r="J24" s="117">
        <f t="shared" si="0"/>
        <v>10</v>
      </c>
      <c r="K24" s="117"/>
      <c r="L24" s="118">
        <f t="shared" si="0"/>
        <v>30</v>
      </c>
      <c r="M24" s="116">
        <f t="shared" si="0"/>
        <v>0</v>
      </c>
      <c r="N24" s="117">
        <f t="shared" si="0"/>
        <v>45</v>
      </c>
      <c r="O24" s="117">
        <f t="shared" si="0"/>
        <v>85</v>
      </c>
      <c r="P24" s="117"/>
      <c r="Q24" s="118">
        <f t="shared" si="0"/>
        <v>30</v>
      </c>
    </row>
    <row r="25" spans="1:17" s="21" customFormat="1" ht="17.25" customHeight="1" thickBot="1" x14ac:dyDescent="0.3">
      <c r="A25" s="37"/>
      <c r="B25" s="122" t="s">
        <v>227</v>
      </c>
      <c r="C25" s="674">
        <f>SUM(C24:E24)</f>
        <v>100</v>
      </c>
      <c r="D25" s="675"/>
      <c r="E25" s="676"/>
      <c r="F25" s="425"/>
      <c r="G25" s="124">
        <f>G24</f>
        <v>30</v>
      </c>
      <c r="H25" s="674">
        <f>SUM(H24:J24)</f>
        <v>100</v>
      </c>
      <c r="I25" s="675"/>
      <c r="J25" s="676"/>
      <c r="K25" s="425"/>
      <c r="L25" s="124">
        <f>L24</f>
        <v>30</v>
      </c>
      <c r="M25" s="674">
        <f>SUM(M24:O24)-O21-O22</f>
        <v>50</v>
      </c>
      <c r="N25" s="675"/>
      <c r="O25" s="676"/>
      <c r="P25" s="425"/>
      <c r="Q25" s="124">
        <f>Q24</f>
        <v>30</v>
      </c>
    </row>
    <row r="26" spans="1:17" x14ac:dyDescent="0.25">
      <c r="A26" s="176"/>
      <c r="B26" s="176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</row>
    <row r="27" spans="1:17" ht="18" x14ac:dyDescent="0.3">
      <c r="A27" s="677" t="s">
        <v>37</v>
      </c>
      <c r="B27" s="677"/>
      <c r="C27" s="677"/>
      <c r="D27" s="677"/>
      <c r="E27" s="677"/>
      <c r="F27" s="677"/>
      <c r="G27" s="677"/>
      <c r="H27" s="677"/>
      <c r="I27" s="677"/>
      <c r="J27" s="677"/>
      <c r="K27" s="677"/>
      <c r="L27" s="677"/>
      <c r="M27" s="677"/>
      <c r="N27" s="677"/>
      <c r="O27" s="677"/>
      <c r="P27" s="677"/>
      <c r="Q27" s="677"/>
    </row>
    <row r="28" spans="1:17" ht="15.75" thickBot="1" x14ac:dyDescent="0.3">
      <c r="A28" s="13"/>
      <c r="B28" s="1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</row>
    <row r="29" spans="1:17" ht="15.75" thickBot="1" x14ac:dyDescent="0.3">
      <c r="A29" s="678" t="s">
        <v>3</v>
      </c>
      <c r="B29" s="681" t="s">
        <v>4</v>
      </c>
      <c r="C29" s="684" t="s">
        <v>5</v>
      </c>
      <c r="D29" s="685"/>
      <c r="E29" s="685"/>
      <c r="F29" s="685"/>
      <c r="G29" s="685"/>
      <c r="H29" s="685"/>
      <c r="I29" s="685"/>
      <c r="J29" s="685"/>
      <c r="K29" s="685"/>
      <c r="L29" s="685"/>
      <c r="M29" s="685"/>
      <c r="N29" s="685"/>
      <c r="O29" s="685"/>
      <c r="P29" s="685"/>
      <c r="Q29" s="686"/>
    </row>
    <row r="30" spans="1:17" ht="15.75" thickBot="1" x14ac:dyDescent="0.3">
      <c r="A30" s="679"/>
      <c r="B30" s="682"/>
      <c r="C30" s="687">
        <v>1</v>
      </c>
      <c r="D30" s="688"/>
      <c r="E30" s="688"/>
      <c r="F30" s="688"/>
      <c r="G30" s="689"/>
      <c r="H30" s="687">
        <v>2</v>
      </c>
      <c r="I30" s="688"/>
      <c r="J30" s="688"/>
      <c r="K30" s="688"/>
      <c r="L30" s="689"/>
      <c r="M30" s="690">
        <v>3</v>
      </c>
      <c r="N30" s="688"/>
      <c r="O30" s="688"/>
      <c r="P30" s="688"/>
      <c r="Q30" s="689"/>
    </row>
    <row r="31" spans="1:17" ht="15.75" thickBot="1" x14ac:dyDescent="0.3">
      <c r="A31" s="680"/>
      <c r="B31" s="683"/>
      <c r="C31" s="46" t="s">
        <v>7</v>
      </c>
      <c r="D31" s="47" t="s">
        <v>8</v>
      </c>
      <c r="E31" s="47" t="s">
        <v>38</v>
      </c>
      <c r="F31" s="47" t="s">
        <v>10</v>
      </c>
      <c r="G31" s="48" t="s">
        <v>11</v>
      </c>
      <c r="H31" s="46" t="s">
        <v>7</v>
      </c>
      <c r="I31" s="47" t="s">
        <v>8</v>
      </c>
      <c r="J31" s="47" t="s">
        <v>38</v>
      </c>
      <c r="K31" s="47" t="s">
        <v>10</v>
      </c>
      <c r="L31" s="48" t="s">
        <v>11</v>
      </c>
      <c r="M31" s="300" t="s">
        <v>7</v>
      </c>
      <c r="N31" s="47" t="s">
        <v>8</v>
      </c>
      <c r="O31" s="47" t="s">
        <v>38</v>
      </c>
      <c r="P31" s="47" t="s">
        <v>10</v>
      </c>
      <c r="Q31" s="48" t="s">
        <v>11</v>
      </c>
    </row>
    <row r="32" spans="1:17" ht="21" customHeight="1" x14ac:dyDescent="0.25">
      <c r="A32" s="342" t="s">
        <v>39</v>
      </c>
      <c r="B32" s="429" t="s">
        <v>40</v>
      </c>
      <c r="C32" s="430"/>
      <c r="D32" s="430"/>
      <c r="E32" s="430"/>
      <c r="F32" s="430"/>
      <c r="G32" s="430"/>
      <c r="H32" s="137">
        <v>10</v>
      </c>
      <c r="I32" s="136">
        <v>5</v>
      </c>
      <c r="J32" s="136">
        <v>0</v>
      </c>
      <c r="K32" s="136" t="s">
        <v>15</v>
      </c>
      <c r="L32" s="136">
        <v>5</v>
      </c>
      <c r="M32" s="430"/>
      <c r="N32" s="430"/>
      <c r="O32" s="430"/>
      <c r="P32" s="430"/>
      <c r="Q32" s="431"/>
    </row>
    <row r="33" spans="1:21" ht="24" customHeight="1" x14ac:dyDescent="0.25">
      <c r="A33" s="70" t="s">
        <v>41</v>
      </c>
      <c r="B33" s="432" t="s">
        <v>42</v>
      </c>
      <c r="C33" s="15"/>
      <c r="D33" s="15"/>
      <c r="E33" s="15"/>
      <c r="F33" s="15"/>
      <c r="G33" s="15"/>
      <c r="H33" s="65">
        <v>10</v>
      </c>
      <c r="I33" s="18">
        <v>5</v>
      </c>
      <c r="J33" s="18">
        <v>0</v>
      </c>
      <c r="K33" s="18" t="s">
        <v>18</v>
      </c>
      <c r="L33" s="18">
        <v>5</v>
      </c>
      <c r="M33" s="15"/>
      <c r="N33" s="15"/>
      <c r="O33" s="15"/>
      <c r="P33" s="15"/>
      <c r="Q33" s="16"/>
    </row>
    <row r="34" spans="1:21" ht="16.5" customHeight="1" x14ac:dyDescent="0.25">
      <c r="A34" s="170" t="s">
        <v>43</v>
      </c>
      <c r="B34" s="432" t="s">
        <v>44</v>
      </c>
      <c r="C34" s="15"/>
      <c r="D34" s="15"/>
      <c r="E34" s="15"/>
      <c r="F34" s="15"/>
      <c r="G34" s="15"/>
      <c r="H34" s="65">
        <v>5</v>
      </c>
      <c r="I34" s="18">
        <v>10</v>
      </c>
      <c r="J34" s="18">
        <v>0</v>
      </c>
      <c r="K34" s="18" t="s">
        <v>15</v>
      </c>
      <c r="L34" s="18">
        <v>5</v>
      </c>
      <c r="M34" s="15"/>
      <c r="N34" s="15"/>
      <c r="O34" s="15"/>
      <c r="P34" s="15"/>
      <c r="Q34" s="16"/>
    </row>
    <row r="35" spans="1:21" ht="22.5" customHeight="1" x14ac:dyDescent="0.25">
      <c r="A35" s="70" t="s">
        <v>45</v>
      </c>
      <c r="B35" s="432" t="s">
        <v>46</v>
      </c>
      <c r="C35" s="15"/>
      <c r="D35" s="15"/>
      <c r="E35" s="15"/>
      <c r="F35" s="15"/>
      <c r="G35" s="15"/>
      <c r="H35" s="65">
        <v>5</v>
      </c>
      <c r="I35" s="18">
        <v>5</v>
      </c>
      <c r="J35" s="18">
        <v>5</v>
      </c>
      <c r="K35" s="18" t="s">
        <v>15</v>
      </c>
      <c r="L35" s="141">
        <v>5</v>
      </c>
      <c r="M35" s="15"/>
      <c r="N35" s="15"/>
      <c r="O35" s="15"/>
      <c r="P35" s="15"/>
      <c r="Q35" s="16"/>
    </row>
    <row r="36" spans="1:21" x14ac:dyDescent="0.25">
      <c r="A36" s="176"/>
      <c r="B36" s="433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</row>
    <row r="37" spans="1:21" ht="18" x14ac:dyDescent="0.25">
      <c r="A37" s="692" t="s">
        <v>130</v>
      </c>
      <c r="B37" s="692"/>
      <c r="C37" s="692"/>
      <c r="D37" s="692"/>
      <c r="E37" s="692"/>
      <c r="F37" s="692"/>
      <c r="G37" s="692"/>
      <c r="H37" s="692"/>
      <c r="I37" s="692"/>
      <c r="J37" s="692"/>
      <c r="K37" s="692"/>
      <c r="L37" s="692"/>
      <c r="M37" s="692"/>
      <c r="N37" s="692"/>
      <c r="O37" s="692"/>
      <c r="P37" s="692"/>
      <c r="Q37" s="692"/>
    </row>
    <row r="38" spans="1:21" ht="15.75" thickBot="1" x14ac:dyDescent="0.3">
      <c r="A38" s="435"/>
      <c r="B38" s="435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Q38" s="436"/>
    </row>
    <row r="39" spans="1:21" ht="15.75" thickBot="1" x14ac:dyDescent="0.3">
      <c r="A39" s="693" t="s">
        <v>3</v>
      </c>
      <c r="B39" s="696" t="s">
        <v>4</v>
      </c>
      <c r="C39" s="699" t="s">
        <v>5</v>
      </c>
      <c r="D39" s="700"/>
      <c r="E39" s="700"/>
      <c r="F39" s="700"/>
      <c r="G39" s="700"/>
      <c r="H39" s="700"/>
      <c r="I39" s="700"/>
      <c r="J39" s="700"/>
      <c r="K39" s="700"/>
      <c r="L39" s="700"/>
      <c r="M39" s="700"/>
      <c r="N39" s="700"/>
      <c r="O39" s="700"/>
      <c r="P39" s="700"/>
      <c r="Q39" s="701"/>
    </row>
    <row r="40" spans="1:21" ht="15.75" thickBot="1" x14ac:dyDescent="0.3">
      <c r="A40" s="694"/>
      <c r="B40" s="697"/>
      <c r="C40" s="702">
        <v>1</v>
      </c>
      <c r="D40" s="703"/>
      <c r="E40" s="703"/>
      <c r="F40" s="703"/>
      <c r="G40" s="704"/>
      <c r="H40" s="705">
        <v>2</v>
      </c>
      <c r="I40" s="703"/>
      <c r="J40" s="703"/>
      <c r="K40" s="703"/>
      <c r="L40" s="706"/>
      <c r="M40" s="702">
        <v>3</v>
      </c>
      <c r="N40" s="703"/>
      <c r="O40" s="703"/>
      <c r="P40" s="703"/>
      <c r="Q40" s="704"/>
    </row>
    <row r="41" spans="1:21" ht="15.75" thickBot="1" x14ac:dyDescent="0.3">
      <c r="A41" s="695"/>
      <c r="B41" s="698"/>
      <c r="C41" s="437" t="s">
        <v>7</v>
      </c>
      <c r="D41" s="438" t="s">
        <v>8</v>
      </c>
      <c r="E41" s="438" t="s">
        <v>38</v>
      </c>
      <c r="F41" s="438" t="s">
        <v>10</v>
      </c>
      <c r="G41" s="439" t="s">
        <v>11</v>
      </c>
      <c r="H41" s="440" t="s">
        <v>7</v>
      </c>
      <c r="I41" s="438" t="s">
        <v>8</v>
      </c>
      <c r="J41" s="438" t="s">
        <v>38</v>
      </c>
      <c r="K41" s="438" t="s">
        <v>10</v>
      </c>
      <c r="L41" s="441" t="s">
        <v>11</v>
      </c>
      <c r="M41" s="437" t="s">
        <v>7</v>
      </c>
      <c r="N41" s="438" t="s">
        <v>8</v>
      </c>
      <c r="O41" s="438" t="s">
        <v>38</v>
      </c>
      <c r="P41" s="438" t="s">
        <v>10</v>
      </c>
      <c r="Q41" s="439" t="s">
        <v>11</v>
      </c>
      <c r="U41" s="13"/>
    </row>
    <row r="42" spans="1:21" ht="30.75" customHeight="1" x14ac:dyDescent="0.25">
      <c r="A42" s="442"/>
      <c r="B42" s="443" t="s">
        <v>131</v>
      </c>
      <c r="C42" s="444"/>
      <c r="D42" s="445"/>
      <c r="E42" s="445"/>
      <c r="F42" s="445"/>
      <c r="G42" s="446"/>
      <c r="H42" s="447"/>
      <c r="I42" s="445"/>
      <c r="J42" s="445"/>
      <c r="K42" s="445"/>
      <c r="L42" s="448"/>
      <c r="M42" s="444"/>
      <c r="N42" s="445"/>
      <c r="O42" s="445"/>
      <c r="P42" s="445"/>
      <c r="Q42" s="446"/>
    </row>
    <row r="43" spans="1:21" ht="28.5" customHeight="1" x14ac:dyDescent="0.25">
      <c r="A43" s="91" t="s">
        <v>132</v>
      </c>
      <c r="B43" s="84" t="s">
        <v>17</v>
      </c>
      <c r="C43" s="85">
        <v>10</v>
      </c>
      <c r="D43" s="86">
        <v>0</v>
      </c>
      <c r="E43" s="86">
        <v>5</v>
      </c>
      <c r="F43" s="86" t="s">
        <v>18</v>
      </c>
      <c r="G43" s="87">
        <v>5</v>
      </c>
      <c r="H43" s="39"/>
      <c r="I43" s="40"/>
      <c r="J43" s="40"/>
      <c r="K43" s="40"/>
      <c r="L43" s="41"/>
      <c r="M43" s="449"/>
      <c r="N43" s="40"/>
      <c r="O43" s="40"/>
      <c r="P43" s="40"/>
      <c r="Q43" s="450"/>
    </row>
    <row r="44" spans="1:21" ht="29.25" customHeight="1" thickBot="1" x14ac:dyDescent="0.3">
      <c r="A44" s="91" t="s">
        <v>27</v>
      </c>
      <c r="B44" s="84" t="s">
        <v>28</v>
      </c>
      <c r="C44" s="85"/>
      <c r="D44" s="86"/>
      <c r="E44" s="86"/>
      <c r="F44" s="86"/>
      <c r="G44" s="87"/>
      <c r="H44" s="177">
        <v>10</v>
      </c>
      <c r="I44" s="86">
        <v>5</v>
      </c>
      <c r="J44" s="86">
        <v>0</v>
      </c>
      <c r="K44" s="86" t="s">
        <v>18</v>
      </c>
      <c r="L44" s="296">
        <v>5</v>
      </c>
      <c r="M44" s="449"/>
      <c r="N44" s="40"/>
      <c r="O44" s="40"/>
      <c r="P44" s="40"/>
      <c r="Q44" s="450"/>
    </row>
    <row r="45" spans="1:21" ht="18.75" customHeight="1" x14ac:dyDescent="0.25">
      <c r="A45" s="442"/>
      <c r="B45" s="443" t="s">
        <v>133</v>
      </c>
      <c r="C45" s="444"/>
      <c r="D45" s="445"/>
      <c r="E45" s="445"/>
      <c r="F45" s="445"/>
      <c r="G45" s="446"/>
      <c r="H45" s="447"/>
      <c r="I45" s="445"/>
      <c r="J45" s="445"/>
      <c r="K45" s="445"/>
      <c r="L45" s="448"/>
      <c r="M45" s="444"/>
      <c r="N45" s="445"/>
      <c r="O45" s="445"/>
      <c r="P45" s="445"/>
      <c r="Q45" s="446"/>
    </row>
    <row r="46" spans="1:21" ht="22.5" customHeight="1" x14ac:dyDescent="0.25">
      <c r="A46" s="238" t="s">
        <v>249</v>
      </c>
      <c r="B46" s="84" t="s">
        <v>250</v>
      </c>
      <c r="C46" s="85">
        <v>10</v>
      </c>
      <c r="D46" s="86">
        <v>0</v>
      </c>
      <c r="E46" s="86">
        <v>10</v>
      </c>
      <c r="F46" s="86" t="s">
        <v>15</v>
      </c>
      <c r="G46" s="87">
        <v>5</v>
      </c>
      <c r="H46" s="39"/>
      <c r="I46" s="40"/>
      <c r="J46" s="40"/>
      <c r="K46" s="40"/>
      <c r="L46" s="41"/>
      <c r="M46" s="449"/>
      <c r="N46" s="40"/>
      <c r="O46" s="40"/>
      <c r="P46" s="40"/>
      <c r="Q46" s="450"/>
    </row>
    <row r="47" spans="1:21" ht="23.25" customHeight="1" thickBot="1" x14ac:dyDescent="0.3">
      <c r="A47" s="178" t="s">
        <v>219</v>
      </c>
      <c r="B47" s="299" t="s">
        <v>218</v>
      </c>
      <c r="C47" s="451"/>
      <c r="D47" s="452"/>
      <c r="E47" s="452"/>
      <c r="F47" s="452"/>
      <c r="G47" s="453"/>
      <c r="H47" s="454">
        <v>5</v>
      </c>
      <c r="I47" s="180">
        <v>0</v>
      </c>
      <c r="J47" s="180">
        <v>10</v>
      </c>
      <c r="K47" s="180" t="s">
        <v>15</v>
      </c>
      <c r="L47" s="455">
        <v>5</v>
      </c>
      <c r="M47" s="456"/>
      <c r="N47" s="457"/>
      <c r="O47" s="457"/>
      <c r="P47" s="457"/>
      <c r="Q47" s="458"/>
    </row>
  </sheetData>
  <mergeCells count="25">
    <mergeCell ref="A37:Q37"/>
    <mergeCell ref="A39:A41"/>
    <mergeCell ref="B39:B41"/>
    <mergeCell ref="C39:Q39"/>
    <mergeCell ref="C40:G40"/>
    <mergeCell ref="H40:L40"/>
    <mergeCell ref="M40:Q40"/>
    <mergeCell ref="A1:Q1"/>
    <mergeCell ref="A3:Q3"/>
    <mergeCell ref="A6:A8"/>
    <mergeCell ref="B6:B8"/>
    <mergeCell ref="C6:Q6"/>
    <mergeCell ref="C7:G7"/>
    <mergeCell ref="H7:L7"/>
    <mergeCell ref="M7:Q7"/>
    <mergeCell ref="C25:E25"/>
    <mergeCell ref="H25:J25"/>
    <mergeCell ref="M25:O25"/>
    <mergeCell ref="A27:Q27"/>
    <mergeCell ref="A29:A31"/>
    <mergeCell ref="B29:B31"/>
    <mergeCell ref="C29:Q29"/>
    <mergeCell ref="C30:G30"/>
    <mergeCell ref="H30:L30"/>
    <mergeCell ref="M30:Q30"/>
  </mergeCells>
  <pageMargins left="0.25" right="0.25" top="0.75" bottom="0.75" header="0.3" footer="0.3"/>
  <pageSetup paperSize="9" scale="93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2"/>
  <sheetViews>
    <sheetView topLeftCell="A10" zoomScaleNormal="100" workbookViewId="0">
      <selection activeCell="K18" sqref="K18"/>
    </sheetView>
  </sheetViews>
  <sheetFormatPr defaultColWidth="9.140625" defaultRowHeight="15" x14ac:dyDescent="0.25"/>
  <cols>
    <col min="1" max="1" width="18" style="43" customWidth="1"/>
    <col min="2" max="2" width="41.5703125" style="43" bestFit="1" customWidth="1"/>
    <col min="3" max="3" width="4.42578125" style="43" customWidth="1"/>
    <col min="4" max="4" width="4.5703125" style="43" customWidth="1"/>
    <col min="5" max="5" width="5.42578125" style="43" customWidth="1"/>
    <col min="6" max="7" width="4.42578125" style="43" customWidth="1"/>
    <col min="8" max="8" width="4" style="43" customWidth="1"/>
    <col min="9" max="10" width="4.85546875" style="43" customWidth="1"/>
    <col min="11" max="11" width="4.42578125" style="43" customWidth="1"/>
    <col min="12" max="12" width="4.85546875" style="43" customWidth="1"/>
    <col min="13" max="13" width="13.5703125" style="43" customWidth="1"/>
    <col min="14" max="16384" width="9.140625" style="43"/>
  </cols>
  <sheetData>
    <row r="1" spans="1:16" x14ac:dyDescent="0.25">
      <c r="A1" s="663" t="s">
        <v>0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</row>
    <row r="2" spans="1:16" ht="18" x14ac:dyDescent="0.25">
      <c r="A2" s="42"/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</row>
    <row r="3" spans="1:16" ht="18" x14ac:dyDescent="0.25">
      <c r="A3" s="710" t="s">
        <v>1</v>
      </c>
      <c r="B3" s="710"/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P3" s="435"/>
    </row>
    <row r="4" spans="1:16" ht="18" x14ac:dyDescent="0.25">
      <c r="A4" s="710" t="s">
        <v>2</v>
      </c>
      <c r="B4" s="710"/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P4" s="435"/>
    </row>
    <row r="5" spans="1:16" ht="15.75" thickBot="1" x14ac:dyDescent="0.3">
      <c r="A5" s="474"/>
      <c r="B5" s="474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4"/>
    </row>
    <row r="6" spans="1:16" ht="15.75" thickBot="1" x14ac:dyDescent="0.3">
      <c r="A6" s="711" t="s">
        <v>3</v>
      </c>
      <c r="B6" s="714" t="s">
        <v>4</v>
      </c>
      <c r="C6" s="717" t="s">
        <v>5</v>
      </c>
      <c r="D6" s="718"/>
      <c r="E6" s="718"/>
      <c r="F6" s="718"/>
      <c r="G6" s="718"/>
      <c r="H6" s="718"/>
      <c r="I6" s="718"/>
      <c r="J6" s="718"/>
      <c r="K6" s="718"/>
      <c r="L6" s="719"/>
      <c r="M6" s="608" t="s">
        <v>6</v>
      </c>
    </row>
    <row r="7" spans="1:16" ht="15.75" thickBot="1" x14ac:dyDescent="0.3">
      <c r="A7" s="712"/>
      <c r="B7" s="715"/>
      <c r="C7" s="720">
        <v>1</v>
      </c>
      <c r="D7" s="721"/>
      <c r="E7" s="721"/>
      <c r="F7" s="721"/>
      <c r="G7" s="722"/>
      <c r="H7" s="720">
        <v>2</v>
      </c>
      <c r="I7" s="721"/>
      <c r="J7" s="721"/>
      <c r="K7" s="721"/>
      <c r="L7" s="722"/>
      <c r="M7" s="616"/>
    </row>
    <row r="8" spans="1:16" ht="15.75" thickBot="1" x14ac:dyDescent="0.3">
      <c r="A8" s="713"/>
      <c r="B8" s="716"/>
      <c r="C8" s="610" t="s">
        <v>7</v>
      </c>
      <c r="D8" s="611" t="s">
        <v>8</v>
      </c>
      <c r="E8" s="611" t="s">
        <v>9</v>
      </c>
      <c r="F8" s="611" t="s">
        <v>10</v>
      </c>
      <c r="G8" s="612" t="s">
        <v>11</v>
      </c>
      <c r="H8" s="610" t="s">
        <v>7</v>
      </c>
      <c r="I8" s="611" t="s">
        <v>8</v>
      </c>
      <c r="J8" s="611" t="s">
        <v>9</v>
      </c>
      <c r="K8" s="611" t="s">
        <v>10</v>
      </c>
      <c r="L8" s="612" t="s">
        <v>12</v>
      </c>
      <c r="M8" s="617"/>
    </row>
    <row r="9" spans="1:16" ht="21" customHeight="1" x14ac:dyDescent="0.25">
      <c r="A9" s="272" t="s">
        <v>13</v>
      </c>
      <c r="B9" s="421" t="s">
        <v>14</v>
      </c>
      <c r="C9" s="422">
        <v>0</v>
      </c>
      <c r="D9" s="363">
        <v>5</v>
      </c>
      <c r="E9" s="363">
        <v>10</v>
      </c>
      <c r="F9" s="363" t="s">
        <v>15</v>
      </c>
      <c r="G9" s="423">
        <v>5</v>
      </c>
      <c r="H9" s="618"/>
      <c r="I9" s="585"/>
      <c r="J9" s="585"/>
      <c r="K9" s="585"/>
      <c r="L9" s="586"/>
      <c r="M9" s="614"/>
    </row>
    <row r="10" spans="1:16" x14ac:dyDescent="0.25">
      <c r="A10" s="288" t="s">
        <v>16</v>
      </c>
      <c r="B10" s="361" t="s">
        <v>17</v>
      </c>
      <c r="C10" s="92">
        <v>10</v>
      </c>
      <c r="D10" s="93">
        <v>0</v>
      </c>
      <c r="E10" s="93">
        <v>5</v>
      </c>
      <c r="F10" s="93" t="s">
        <v>18</v>
      </c>
      <c r="G10" s="362">
        <v>5</v>
      </c>
      <c r="H10" s="412"/>
      <c r="I10" s="93"/>
      <c r="J10" s="93"/>
      <c r="K10" s="93"/>
      <c r="L10" s="362"/>
      <c r="M10" s="591"/>
    </row>
    <row r="11" spans="1:16" ht="20.25" customHeight="1" x14ac:dyDescent="0.25">
      <c r="A11" s="91" t="s">
        <v>19</v>
      </c>
      <c r="B11" s="84" t="s">
        <v>20</v>
      </c>
      <c r="C11" s="85">
        <v>10</v>
      </c>
      <c r="D11" s="424">
        <v>0</v>
      </c>
      <c r="E11" s="86">
        <v>5</v>
      </c>
      <c r="F11" s="86" t="s">
        <v>18</v>
      </c>
      <c r="G11" s="87">
        <v>5</v>
      </c>
      <c r="H11" s="177"/>
      <c r="I11" s="86"/>
      <c r="J11" s="86"/>
      <c r="K11" s="86"/>
      <c r="L11" s="87"/>
      <c r="M11" s="591"/>
    </row>
    <row r="12" spans="1:16" ht="19.5" customHeight="1" x14ac:dyDescent="0.25">
      <c r="A12" s="91" t="s">
        <v>21</v>
      </c>
      <c r="B12" s="84" t="s">
        <v>22</v>
      </c>
      <c r="C12" s="85">
        <v>10</v>
      </c>
      <c r="D12" s="86">
        <v>5</v>
      </c>
      <c r="E12" s="86">
        <v>0</v>
      </c>
      <c r="F12" s="86" t="s">
        <v>18</v>
      </c>
      <c r="G12" s="87">
        <v>5</v>
      </c>
      <c r="H12" s="177"/>
      <c r="I12" s="86"/>
      <c r="J12" s="86"/>
      <c r="K12" s="86"/>
      <c r="L12" s="87"/>
      <c r="M12" s="591"/>
    </row>
    <row r="13" spans="1:16" x14ac:dyDescent="0.25">
      <c r="A13" s="288" t="s">
        <v>23</v>
      </c>
      <c r="B13" s="361" t="s">
        <v>24</v>
      </c>
      <c r="C13" s="62">
        <v>10</v>
      </c>
      <c r="D13" s="63">
        <v>5</v>
      </c>
      <c r="E13" s="63">
        <v>0</v>
      </c>
      <c r="F13" s="63" t="s">
        <v>15</v>
      </c>
      <c r="G13" s="64">
        <v>5</v>
      </c>
      <c r="H13" s="177"/>
      <c r="I13" s="86"/>
      <c r="J13" s="86"/>
      <c r="K13" s="86"/>
      <c r="L13" s="87"/>
      <c r="M13" s="591"/>
    </row>
    <row r="14" spans="1:16" ht="21" customHeight="1" x14ac:dyDescent="0.25">
      <c r="A14" s="91" t="s">
        <v>25</v>
      </c>
      <c r="B14" s="84" t="s">
        <v>26</v>
      </c>
      <c r="C14" s="85">
        <v>10</v>
      </c>
      <c r="D14" s="86">
        <v>10</v>
      </c>
      <c r="E14" s="86">
        <v>0</v>
      </c>
      <c r="F14" s="86" t="s">
        <v>18</v>
      </c>
      <c r="G14" s="87">
        <v>5</v>
      </c>
      <c r="H14" s="177"/>
      <c r="I14" s="86"/>
      <c r="J14" s="86"/>
      <c r="K14" s="86"/>
      <c r="L14" s="87"/>
      <c r="M14" s="591"/>
    </row>
    <row r="15" spans="1:16" ht="18" customHeight="1" x14ac:dyDescent="0.25">
      <c r="A15" s="91" t="s">
        <v>27</v>
      </c>
      <c r="B15" s="84" t="s">
        <v>28</v>
      </c>
      <c r="C15" s="85"/>
      <c r="D15" s="86"/>
      <c r="E15" s="86"/>
      <c r="F15" s="86"/>
      <c r="G15" s="87"/>
      <c r="H15" s="177">
        <v>10</v>
      </c>
      <c r="I15" s="86">
        <v>5</v>
      </c>
      <c r="J15" s="86">
        <v>0</v>
      </c>
      <c r="K15" s="86" t="s">
        <v>18</v>
      </c>
      <c r="L15" s="87">
        <v>5</v>
      </c>
      <c r="M15" s="591"/>
    </row>
    <row r="16" spans="1:16" x14ac:dyDescent="0.25">
      <c r="A16" s="288" t="s">
        <v>29</v>
      </c>
      <c r="B16" s="361" t="s">
        <v>30</v>
      </c>
      <c r="C16" s="411"/>
      <c r="D16" s="293"/>
      <c r="E16" s="293"/>
      <c r="F16" s="293"/>
      <c r="G16" s="420"/>
      <c r="H16" s="297">
        <v>0</v>
      </c>
      <c r="I16" s="290">
        <v>5</v>
      </c>
      <c r="J16" s="290">
        <v>10</v>
      </c>
      <c r="K16" s="290" t="s">
        <v>15</v>
      </c>
      <c r="L16" s="291">
        <v>5</v>
      </c>
      <c r="M16" s="591"/>
    </row>
    <row r="17" spans="1:13" x14ac:dyDescent="0.25">
      <c r="A17" s="288" t="s">
        <v>31</v>
      </c>
      <c r="B17" s="361" t="s">
        <v>32</v>
      </c>
      <c r="C17" s="85"/>
      <c r="D17" s="86"/>
      <c r="E17" s="86"/>
      <c r="F17" s="86"/>
      <c r="G17" s="87"/>
      <c r="H17" s="297">
        <v>10</v>
      </c>
      <c r="I17" s="290">
        <v>5</v>
      </c>
      <c r="J17" s="290">
        <v>0</v>
      </c>
      <c r="K17" s="290" t="s">
        <v>15</v>
      </c>
      <c r="L17" s="291">
        <v>5</v>
      </c>
      <c r="M17" s="587" t="s">
        <v>23</v>
      </c>
    </row>
    <row r="18" spans="1:13" x14ac:dyDescent="0.25">
      <c r="A18" s="288"/>
      <c r="B18" s="361" t="s">
        <v>169</v>
      </c>
      <c r="C18" s="85"/>
      <c r="D18" s="86"/>
      <c r="E18" s="86"/>
      <c r="F18" s="86"/>
      <c r="G18" s="87"/>
      <c r="H18" s="297"/>
      <c r="I18" s="290"/>
      <c r="J18" s="290"/>
      <c r="K18" s="86" t="s">
        <v>34</v>
      </c>
      <c r="L18" s="291">
        <v>5</v>
      </c>
      <c r="M18" s="587"/>
    </row>
    <row r="19" spans="1:13" ht="27" customHeight="1" x14ac:dyDescent="0.25">
      <c r="A19" s="91" t="s">
        <v>35</v>
      </c>
      <c r="B19" s="361" t="s">
        <v>258</v>
      </c>
      <c r="C19" s="85"/>
      <c r="D19" s="86"/>
      <c r="E19" s="86"/>
      <c r="F19" s="86"/>
      <c r="G19" s="87"/>
      <c r="H19" s="177">
        <v>0</v>
      </c>
      <c r="I19" s="86">
        <v>15</v>
      </c>
      <c r="J19" s="86">
        <v>20</v>
      </c>
      <c r="K19" s="86" t="s">
        <v>15</v>
      </c>
      <c r="L19" s="87">
        <v>5</v>
      </c>
      <c r="M19" s="591"/>
    </row>
    <row r="20" spans="1:13" ht="25.5" x14ac:dyDescent="0.25">
      <c r="A20" s="619" t="s">
        <v>36</v>
      </c>
      <c r="B20" s="619" t="s">
        <v>261</v>
      </c>
      <c r="C20" s="86"/>
      <c r="D20" s="86"/>
      <c r="E20" s="86"/>
      <c r="F20" s="86"/>
      <c r="G20" s="86"/>
      <c r="H20" s="86">
        <v>0</v>
      </c>
      <c r="I20" s="86">
        <v>15</v>
      </c>
      <c r="J20" s="86">
        <v>5</v>
      </c>
      <c r="K20" s="86" t="s">
        <v>15</v>
      </c>
      <c r="L20" s="86">
        <v>5</v>
      </c>
      <c r="M20" s="620"/>
    </row>
    <row r="21" spans="1:13" ht="27" customHeight="1" thickBot="1" x14ac:dyDescent="0.3">
      <c r="A21" s="621"/>
      <c r="B21" s="622"/>
      <c r="C21" s="610"/>
      <c r="D21" s="611"/>
      <c r="E21" s="611"/>
      <c r="F21" s="611"/>
      <c r="G21" s="612"/>
      <c r="H21" s="623"/>
      <c r="I21" s="611"/>
      <c r="J21" s="611"/>
      <c r="K21" s="611"/>
      <c r="L21" s="612"/>
      <c r="M21" s="624"/>
    </row>
    <row r="22" spans="1:13" ht="17.25" customHeight="1" x14ac:dyDescent="0.25">
      <c r="A22" s="598"/>
      <c r="B22" s="599"/>
      <c r="C22" s="600">
        <f>SUM(C9:C21)</f>
        <v>50</v>
      </c>
      <c r="D22" s="601">
        <f t="shared" ref="D22:L22" si="0">SUM(D9:D21)</f>
        <v>25</v>
      </c>
      <c r="E22" s="601">
        <f t="shared" si="0"/>
        <v>20</v>
      </c>
      <c r="F22" s="601"/>
      <c r="G22" s="602">
        <f t="shared" si="0"/>
        <v>30</v>
      </c>
      <c r="H22" s="600">
        <f t="shared" si="0"/>
        <v>20</v>
      </c>
      <c r="I22" s="601">
        <f t="shared" si="0"/>
        <v>45</v>
      </c>
      <c r="J22" s="601">
        <f t="shared" si="0"/>
        <v>35</v>
      </c>
      <c r="K22" s="601"/>
      <c r="L22" s="602">
        <f t="shared" si="0"/>
        <v>30</v>
      </c>
      <c r="M22" s="603"/>
    </row>
    <row r="23" spans="1:13" ht="15.75" thickBot="1" x14ac:dyDescent="0.3">
      <c r="A23" s="178"/>
      <c r="B23" s="604" t="s">
        <v>227</v>
      </c>
      <c r="C23" s="707">
        <f>SUM(C22:E22)</f>
        <v>95</v>
      </c>
      <c r="D23" s="708"/>
      <c r="E23" s="709"/>
      <c r="F23" s="625"/>
      <c r="G23" s="606">
        <f>G22</f>
        <v>30</v>
      </c>
      <c r="H23" s="707">
        <f>SUM(H22:J22)-J19</f>
        <v>80</v>
      </c>
      <c r="I23" s="708"/>
      <c r="J23" s="709"/>
      <c r="K23" s="625"/>
      <c r="L23" s="606">
        <f>L22</f>
        <v>30</v>
      </c>
      <c r="M23" s="607"/>
    </row>
    <row r="24" spans="1:13" x14ac:dyDescent="0.25">
      <c r="A24" s="474"/>
      <c r="B24" s="474"/>
      <c r="C24" s="475"/>
      <c r="D24" s="475"/>
      <c r="E24" s="475"/>
      <c r="F24" s="475"/>
      <c r="G24" s="475"/>
      <c r="H24" s="475"/>
      <c r="I24" s="475"/>
      <c r="J24" s="475"/>
      <c r="K24" s="475"/>
      <c r="L24" s="475"/>
      <c r="M24" s="474"/>
    </row>
    <row r="25" spans="1:13" ht="18" x14ac:dyDescent="0.25">
      <c r="A25" s="723" t="s">
        <v>33</v>
      </c>
      <c r="B25" s="723"/>
      <c r="C25" s="723"/>
      <c r="D25" s="723"/>
      <c r="E25" s="723"/>
      <c r="F25" s="723"/>
      <c r="G25" s="723"/>
      <c r="H25" s="723"/>
      <c r="I25" s="723"/>
      <c r="J25" s="723"/>
      <c r="K25" s="723"/>
      <c r="L25" s="723"/>
      <c r="M25" s="723"/>
    </row>
    <row r="26" spans="1:13" ht="15.75" thickBot="1" x14ac:dyDescent="0.3">
      <c r="A26" s="474"/>
      <c r="B26" s="474"/>
      <c r="C26" s="475"/>
      <c r="D26" s="475"/>
      <c r="E26" s="475"/>
      <c r="F26" s="475"/>
      <c r="G26" s="475"/>
      <c r="H26" s="475"/>
      <c r="I26" s="475"/>
      <c r="J26" s="475"/>
      <c r="K26" s="475"/>
      <c r="L26" s="475"/>
      <c r="M26" s="474"/>
    </row>
    <row r="27" spans="1:13" ht="15.75" thickBot="1" x14ac:dyDescent="0.3">
      <c r="A27" s="711" t="s">
        <v>3</v>
      </c>
      <c r="B27" s="724" t="s">
        <v>4</v>
      </c>
      <c r="C27" s="717" t="s">
        <v>5</v>
      </c>
      <c r="D27" s="718"/>
      <c r="E27" s="718"/>
      <c r="F27" s="718"/>
      <c r="G27" s="718"/>
      <c r="H27" s="718"/>
      <c r="I27" s="718"/>
      <c r="J27" s="718"/>
      <c r="K27" s="718"/>
      <c r="L27" s="719"/>
      <c r="M27" s="608" t="s">
        <v>6</v>
      </c>
    </row>
    <row r="28" spans="1:13" ht="15.75" thickBot="1" x14ac:dyDescent="0.3">
      <c r="A28" s="712"/>
      <c r="B28" s="725"/>
      <c r="C28" s="720">
        <v>1</v>
      </c>
      <c r="D28" s="721"/>
      <c r="E28" s="721"/>
      <c r="F28" s="721"/>
      <c r="G28" s="722"/>
      <c r="H28" s="720">
        <v>2</v>
      </c>
      <c r="I28" s="721"/>
      <c r="J28" s="721"/>
      <c r="K28" s="721"/>
      <c r="L28" s="722"/>
      <c r="M28" s="616"/>
    </row>
    <row r="29" spans="1:13" ht="15.75" thickBot="1" x14ac:dyDescent="0.3">
      <c r="A29" s="713"/>
      <c r="B29" s="726"/>
      <c r="C29" s="610" t="s">
        <v>7</v>
      </c>
      <c r="D29" s="611" t="s">
        <v>8</v>
      </c>
      <c r="E29" s="611" t="s">
        <v>9</v>
      </c>
      <c r="F29" s="611" t="s">
        <v>10</v>
      </c>
      <c r="G29" s="612" t="s">
        <v>11</v>
      </c>
      <c r="H29" s="610" t="s">
        <v>7</v>
      </c>
      <c r="I29" s="611" t="s">
        <v>8</v>
      </c>
      <c r="J29" s="611" t="s">
        <v>9</v>
      </c>
      <c r="K29" s="611" t="s">
        <v>10</v>
      </c>
      <c r="L29" s="612" t="s">
        <v>11</v>
      </c>
      <c r="M29" s="617"/>
    </row>
    <row r="30" spans="1:13" ht="21.75" customHeight="1" x14ac:dyDescent="0.25">
      <c r="A30" s="626" t="s">
        <v>49</v>
      </c>
      <c r="B30" s="583" t="s">
        <v>50</v>
      </c>
      <c r="C30" s="584"/>
      <c r="D30" s="585"/>
      <c r="E30" s="585"/>
      <c r="F30" s="585"/>
      <c r="G30" s="586"/>
      <c r="H30" s="618">
        <v>10</v>
      </c>
      <c r="I30" s="585">
        <v>0</v>
      </c>
      <c r="J30" s="585">
        <v>5</v>
      </c>
      <c r="K30" s="585" t="s">
        <v>18</v>
      </c>
      <c r="L30" s="627">
        <v>5</v>
      </c>
      <c r="M30" s="628"/>
    </row>
    <row r="31" spans="1:13" ht="18" customHeight="1" thickBot="1" x14ac:dyDescent="0.3">
      <c r="A31" s="615" t="s">
        <v>51</v>
      </c>
      <c r="B31" s="299" t="s">
        <v>52</v>
      </c>
      <c r="C31" s="179"/>
      <c r="D31" s="180"/>
      <c r="E31" s="180"/>
      <c r="F31" s="180"/>
      <c r="G31" s="181"/>
      <c r="H31" s="454">
        <v>10</v>
      </c>
      <c r="I31" s="180">
        <v>0</v>
      </c>
      <c r="J31" s="180">
        <v>5</v>
      </c>
      <c r="K31" s="180" t="s">
        <v>18</v>
      </c>
      <c r="L31" s="455">
        <v>5</v>
      </c>
      <c r="M31" s="629"/>
    </row>
    <row r="32" spans="1:13" x14ac:dyDescent="0.25">
      <c r="A32" s="474"/>
      <c r="B32" s="474"/>
      <c r="C32" s="474"/>
      <c r="D32" s="474"/>
      <c r="E32" s="474"/>
      <c r="F32" s="474"/>
      <c r="G32" s="474"/>
      <c r="H32" s="474"/>
      <c r="I32" s="474"/>
      <c r="J32" s="474"/>
      <c r="K32" s="474"/>
      <c r="L32" s="474"/>
      <c r="M32" s="474"/>
    </row>
  </sheetData>
  <mergeCells count="16">
    <mergeCell ref="A25:M25"/>
    <mergeCell ref="A27:A29"/>
    <mergeCell ref="B27:B29"/>
    <mergeCell ref="C27:L27"/>
    <mergeCell ref="C28:G28"/>
    <mergeCell ref="H28:L28"/>
    <mergeCell ref="C23:E23"/>
    <mergeCell ref="H23:J23"/>
    <mergeCell ref="A1:M1"/>
    <mergeCell ref="A3:M3"/>
    <mergeCell ref="A4:M4"/>
    <mergeCell ref="A6:A8"/>
    <mergeCell ref="B6:B8"/>
    <mergeCell ref="C6:L6"/>
    <mergeCell ref="C7:G7"/>
    <mergeCell ref="H7:L7"/>
  </mergeCells>
  <pageMargins left="0.25" right="0.25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46"/>
  <sheetViews>
    <sheetView topLeftCell="A16" zoomScaleNormal="100" workbookViewId="0">
      <selection activeCell="N45" sqref="N45"/>
    </sheetView>
  </sheetViews>
  <sheetFormatPr defaultColWidth="9.140625" defaultRowHeight="15" x14ac:dyDescent="0.25"/>
  <cols>
    <col min="1" max="1" width="14.28515625" style="43" customWidth="1"/>
    <col min="2" max="2" width="56.85546875" style="43" bestFit="1" customWidth="1"/>
    <col min="3" max="3" width="4.42578125" style="43" customWidth="1"/>
    <col min="4" max="4" width="4.5703125" style="43" customWidth="1"/>
    <col min="5" max="5" width="5.42578125" style="43" customWidth="1"/>
    <col min="6" max="7" width="4.42578125" style="43" customWidth="1"/>
    <col min="8" max="8" width="4" style="43" customWidth="1"/>
    <col min="9" max="10" width="4.85546875" style="43" customWidth="1"/>
    <col min="11" max="11" width="4.42578125" style="43" customWidth="1"/>
    <col min="12" max="12" width="4.85546875" style="43" customWidth="1"/>
    <col min="13" max="13" width="5" style="43" customWidth="1"/>
    <col min="14" max="14" width="4.28515625" style="43" customWidth="1"/>
    <col min="15" max="15" width="4.85546875" style="43" customWidth="1"/>
    <col min="16" max="16" width="4.5703125" style="43" customWidth="1"/>
    <col min="17" max="17" width="4.140625" style="43" customWidth="1"/>
    <col min="18" max="18" width="4.5703125" style="43" customWidth="1"/>
    <col min="19" max="20" width="4.42578125" style="43" customWidth="1"/>
    <col min="21" max="21" width="4.140625" style="43" customWidth="1"/>
    <col min="22" max="22" width="4.5703125" style="43" customWidth="1"/>
    <col min="23" max="23" width="14.140625" style="43" customWidth="1"/>
    <col min="24" max="16384" width="9.140625" style="43"/>
  </cols>
  <sheetData>
    <row r="1" spans="1:26" ht="17.25" customHeight="1" x14ac:dyDescent="0.25">
      <c r="A1" s="663" t="s">
        <v>95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</row>
    <row r="3" spans="1:26" s="501" customFormat="1" ht="18" customHeight="1" x14ac:dyDescent="0.25">
      <c r="A3" s="501" t="s">
        <v>96</v>
      </c>
    </row>
    <row r="4" spans="1:26" s="501" customFormat="1" ht="18" customHeight="1" x14ac:dyDescent="0.25">
      <c r="A4" s="501" t="s">
        <v>97</v>
      </c>
    </row>
    <row r="5" spans="1:26" s="580" customFormat="1" ht="18" customHeight="1" x14ac:dyDescent="0.25"/>
    <row r="6" spans="1:26" s="738" customFormat="1" ht="18" customHeight="1" x14ac:dyDescent="0.25">
      <c r="A6" s="738" t="s">
        <v>98</v>
      </c>
    </row>
    <row r="7" spans="1:26" ht="21" customHeight="1" x14ac:dyDescent="0.25">
      <c r="A7" s="581" t="s">
        <v>99</v>
      </c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500"/>
      <c r="V7" s="500"/>
    </row>
    <row r="8" spans="1:26" ht="15.75" thickBot="1" x14ac:dyDescent="0.3">
      <c r="A8" s="474"/>
      <c r="B8" s="474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75"/>
      <c r="U8" s="475"/>
      <c r="V8" s="475"/>
      <c r="W8" s="474"/>
      <c r="Z8" s="435"/>
    </row>
    <row r="9" spans="1:26" s="582" customFormat="1" ht="12.75" customHeight="1" thickBot="1" x14ac:dyDescent="0.3">
      <c r="A9" s="727" t="s">
        <v>100</v>
      </c>
      <c r="B9" s="730" t="s">
        <v>101</v>
      </c>
      <c r="C9" s="733" t="s">
        <v>5</v>
      </c>
      <c r="D9" s="733"/>
      <c r="E9" s="733"/>
      <c r="F9" s="733"/>
      <c r="G9" s="733"/>
      <c r="H9" s="733"/>
      <c r="I9" s="733"/>
      <c r="J9" s="733"/>
      <c r="K9" s="733"/>
      <c r="L9" s="733"/>
      <c r="M9" s="733"/>
      <c r="N9" s="733"/>
      <c r="O9" s="733"/>
      <c r="P9" s="733"/>
      <c r="Q9" s="733"/>
      <c r="R9" s="733"/>
      <c r="S9" s="733"/>
      <c r="T9" s="733"/>
      <c r="U9" s="733"/>
      <c r="V9" s="734"/>
      <c r="W9" s="401" t="s">
        <v>6</v>
      </c>
      <c r="X9" s="5"/>
      <c r="Z9" s="435"/>
    </row>
    <row r="10" spans="1:26" s="582" customFormat="1" ht="15.75" thickBot="1" x14ac:dyDescent="0.3">
      <c r="A10" s="728"/>
      <c r="B10" s="731"/>
      <c r="C10" s="735" t="s">
        <v>102</v>
      </c>
      <c r="D10" s="736"/>
      <c r="E10" s="736"/>
      <c r="F10" s="736"/>
      <c r="G10" s="737"/>
      <c r="H10" s="735" t="s">
        <v>103</v>
      </c>
      <c r="I10" s="736"/>
      <c r="J10" s="736"/>
      <c r="K10" s="736"/>
      <c r="L10" s="737"/>
      <c r="M10" s="735" t="s">
        <v>104</v>
      </c>
      <c r="N10" s="736"/>
      <c r="O10" s="736"/>
      <c r="P10" s="736"/>
      <c r="Q10" s="737"/>
      <c r="R10" s="735" t="s">
        <v>105</v>
      </c>
      <c r="S10" s="736"/>
      <c r="T10" s="736"/>
      <c r="U10" s="736"/>
      <c r="V10" s="737"/>
      <c r="W10" s="419"/>
      <c r="X10" s="6"/>
      <c r="Z10" s="435"/>
    </row>
    <row r="11" spans="1:26" s="582" customFormat="1" ht="13.5" thickBot="1" x14ac:dyDescent="0.3">
      <c r="A11" s="729"/>
      <c r="B11" s="732"/>
      <c r="C11" s="402" t="s">
        <v>7</v>
      </c>
      <c r="D11" s="403" t="s">
        <v>8</v>
      </c>
      <c r="E11" s="403" t="s">
        <v>57</v>
      </c>
      <c r="F11" s="403" t="s">
        <v>106</v>
      </c>
      <c r="G11" s="404" t="s">
        <v>12</v>
      </c>
      <c r="H11" s="402" t="s">
        <v>7</v>
      </c>
      <c r="I11" s="405" t="s">
        <v>8</v>
      </c>
      <c r="J11" s="403" t="s">
        <v>57</v>
      </c>
      <c r="K11" s="403" t="s">
        <v>106</v>
      </c>
      <c r="L11" s="406" t="s">
        <v>12</v>
      </c>
      <c r="M11" s="262" t="s">
        <v>7</v>
      </c>
      <c r="N11" s="258" t="s">
        <v>8</v>
      </c>
      <c r="O11" s="258" t="s">
        <v>57</v>
      </c>
      <c r="P11" s="258" t="s">
        <v>106</v>
      </c>
      <c r="Q11" s="263" t="s">
        <v>12</v>
      </c>
      <c r="R11" s="407" t="s">
        <v>7</v>
      </c>
      <c r="S11" s="403" t="s">
        <v>8</v>
      </c>
      <c r="T11" s="403" t="s">
        <v>57</v>
      </c>
      <c r="U11" s="403" t="s">
        <v>106</v>
      </c>
      <c r="V11" s="406" t="s">
        <v>12</v>
      </c>
      <c r="W11" s="306"/>
      <c r="X11" s="7"/>
    </row>
    <row r="12" spans="1:26" s="582" customFormat="1" ht="12.75" x14ac:dyDescent="0.25">
      <c r="A12" s="364" t="s">
        <v>254</v>
      </c>
      <c r="B12" s="583" t="s">
        <v>209</v>
      </c>
      <c r="C12" s="584">
        <v>5</v>
      </c>
      <c r="D12" s="585">
        <v>5</v>
      </c>
      <c r="E12" s="585">
        <v>10</v>
      </c>
      <c r="F12" s="585" t="s">
        <v>15</v>
      </c>
      <c r="G12" s="586">
        <v>5</v>
      </c>
      <c r="H12" s="266"/>
      <c r="I12" s="267"/>
      <c r="J12" s="268"/>
      <c r="K12" s="268"/>
      <c r="L12" s="269"/>
      <c r="M12" s="270"/>
      <c r="N12" s="268"/>
      <c r="O12" s="268"/>
      <c r="P12" s="268"/>
      <c r="Q12" s="271"/>
      <c r="R12" s="272"/>
      <c r="S12" s="268"/>
      <c r="T12" s="268"/>
      <c r="U12" s="268"/>
      <c r="V12" s="269"/>
      <c r="W12" s="307"/>
      <c r="X12" s="7"/>
    </row>
    <row r="13" spans="1:26" s="582" customFormat="1" ht="15" customHeight="1" x14ac:dyDescent="0.25">
      <c r="A13" s="364" t="s">
        <v>107</v>
      </c>
      <c r="B13" s="289" t="s">
        <v>108</v>
      </c>
      <c r="C13" s="408">
        <v>5</v>
      </c>
      <c r="D13" s="285">
        <v>10</v>
      </c>
      <c r="E13" s="409">
        <v>0</v>
      </c>
      <c r="F13" s="409" t="s">
        <v>18</v>
      </c>
      <c r="G13" s="410">
        <v>5</v>
      </c>
      <c r="H13" s="92"/>
      <c r="I13" s="93"/>
      <c r="J13" s="93"/>
      <c r="K13" s="93"/>
      <c r="L13" s="362"/>
      <c r="M13" s="412"/>
      <c r="N13" s="93"/>
      <c r="O13" s="93"/>
      <c r="P13" s="93"/>
      <c r="Q13" s="413"/>
      <c r="R13" s="92"/>
      <c r="S13" s="93"/>
      <c r="T13" s="93"/>
      <c r="U13" s="93"/>
      <c r="V13" s="362"/>
      <c r="W13" s="587"/>
    </row>
    <row r="14" spans="1:26" s="582" customFormat="1" ht="15" customHeight="1" x14ac:dyDescent="0.25">
      <c r="A14" s="364" t="s">
        <v>89</v>
      </c>
      <c r="B14" s="289" t="s">
        <v>90</v>
      </c>
      <c r="C14" s="408">
        <v>5</v>
      </c>
      <c r="D14" s="285">
        <v>0</v>
      </c>
      <c r="E14" s="409">
        <v>10</v>
      </c>
      <c r="F14" s="409" t="s">
        <v>15</v>
      </c>
      <c r="G14" s="410">
        <v>5</v>
      </c>
      <c r="H14" s="92"/>
      <c r="I14" s="93"/>
      <c r="J14" s="93"/>
      <c r="K14" s="93"/>
      <c r="L14" s="362"/>
      <c r="M14" s="412"/>
      <c r="N14" s="93"/>
      <c r="O14" s="93"/>
      <c r="P14" s="93"/>
      <c r="Q14" s="413"/>
      <c r="R14" s="92"/>
      <c r="S14" s="93"/>
      <c r="T14" s="93"/>
      <c r="U14" s="93"/>
      <c r="V14" s="362"/>
      <c r="W14" s="587"/>
    </row>
    <row r="15" spans="1:26" s="582" customFormat="1" ht="22.5" customHeight="1" x14ac:dyDescent="0.25">
      <c r="A15" s="364" t="s">
        <v>91</v>
      </c>
      <c r="B15" s="365" t="s">
        <v>92</v>
      </c>
      <c r="C15" s="284">
        <v>10</v>
      </c>
      <c r="D15" s="285">
        <v>0</v>
      </c>
      <c r="E15" s="285">
        <v>5</v>
      </c>
      <c r="F15" s="285" t="s">
        <v>15</v>
      </c>
      <c r="G15" s="287">
        <v>5</v>
      </c>
      <c r="H15" s="92"/>
      <c r="I15" s="93"/>
      <c r="J15" s="93"/>
      <c r="K15" s="93"/>
      <c r="L15" s="362"/>
      <c r="M15" s="412"/>
      <c r="N15" s="93"/>
      <c r="O15" s="93"/>
      <c r="P15" s="93"/>
      <c r="Q15" s="413"/>
      <c r="R15" s="92"/>
      <c r="S15" s="93"/>
      <c r="T15" s="93"/>
      <c r="U15" s="93"/>
      <c r="V15" s="362"/>
      <c r="W15" s="587"/>
    </row>
    <row r="16" spans="1:26" s="582" customFormat="1" ht="15" customHeight="1" x14ac:dyDescent="0.25">
      <c r="A16" s="364" t="s">
        <v>93</v>
      </c>
      <c r="B16" s="289" t="s">
        <v>94</v>
      </c>
      <c r="C16" s="284">
        <v>10</v>
      </c>
      <c r="D16" s="285">
        <v>5</v>
      </c>
      <c r="E16" s="285">
        <v>0</v>
      </c>
      <c r="F16" s="285" t="s">
        <v>15</v>
      </c>
      <c r="G16" s="287">
        <v>5</v>
      </c>
      <c r="H16" s="92"/>
      <c r="I16" s="93"/>
      <c r="J16" s="93"/>
      <c r="K16" s="93"/>
      <c r="L16" s="362"/>
      <c r="M16" s="412"/>
      <c r="N16" s="93"/>
      <c r="O16" s="93"/>
      <c r="P16" s="93"/>
      <c r="Q16" s="413"/>
      <c r="R16" s="92"/>
      <c r="S16" s="93"/>
      <c r="T16" s="93"/>
      <c r="U16" s="93"/>
      <c r="V16" s="362"/>
      <c r="W16" s="587"/>
    </row>
    <row r="17" spans="1:23" s="582" customFormat="1" ht="15" customHeight="1" x14ac:dyDescent="0.25">
      <c r="A17" s="288" t="s">
        <v>77</v>
      </c>
      <c r="B17" s="361" t="s">
        <v>24</v>
      </c>
      <c r="C17" s="77">
        <v>10</v>
      </c>
      <c r="D17" s="78">
        <v>5</v>
      </c>
      <c r="E17" s="78">
        <v>0</v>
      </c>
      <c r="F17" s="78" t="s">
        <v>15</v>
      </c>
      <c r="G17" s="79">
        <v>5</v>
      </c>
      <c r="H17" s="92"/>
      <c r="I17" s="93"/>
      <c r="J17" s="93"/>
      <c r="K17" s="93"/>
      <c r="L17" s="362"/>
      <c r="M17" s="412"/>
      <c r="N17" s="93"/>
      <c r="O17" s="93"/>
      <c r="P17" s="93"/>
      <c r="Q17" s="413"/>
      <c r="R17" s="92"/>
      <c r="S17" s="93"/>
      <c r="T17" s="93"/>
      <c r="U17" s="93"/>
      <c r="V17" s="362"/>
      <c r="W17" s="587"/>
    </row>
    <row r="18" spans="1:23" s="582" customFormat="1" ht="28.5" customHeight="1" x14ac:dyDescent="0.25">
      <c r="A18" s="91" t="s">
        <v>35</v>
      </c>
      <c r="B18" s="361" t="s">
        <v>258</v>
      </c>
      <c r="C18" s="284"/>
      <c r="D18" s="285"/>
      <c r="E18" s="285"/>
      <c r="F18" s="285"/>
      <c r="G18" s="287"/>
      <c r="H18" s="284">
        <v>0</v>
      </c>
      <c r="I18" s="285">
        <v>15</v>
      </c>
      <c r="J18" s="285">
        <v>20</v>
      </c>
      <c r="K18" s="285" t="s">
        <v>15</v>
      </c>
      <c r="L18" s="287">
        <v>5</v>
      </c>
      <c r="M18" s="412"/>
      <c r="N18" s="93"/>
      <c r="O18" s="93"/>
      <c r="P18" s="93"/>
      <c r="Q18" s="413"/>
      <c r="R18" s="92"/>
      <c r="S18" s="93"/>
      <c r="T18" s="93"/>
      <c r="U18" s="93"/>
      <c r="V18" s="362"/>
      <c r="W18" s="587"/>
    </row>
    <row r="19" spans="1:23" s="582" customFormat="1" ht="15" customHeight="1" x14ac:dyDescent="0.25">
      <c r="A19" s="288" t="s">
        <v>109</v>
      </c>
      <c r="B19" s="361" t="s">
        <v>110</v>
      </c>
      <c r="C19" s="411"/>
      <c r="D19" s="293"/>
      <c r="E19" s="293"/>
      <c r="F19" s="293"/>
      <c r="G19" s="420"/>
      <c r="H19" s="295">
        <v>5</v>
      </c>
      <c r="I19" s="290">
        <v>5</v>
      </c>
      <c r="J19" s="290">
        <v>5</v>
      </c>
      <c r="K19" s="290" t="s">
        <v>18</v>
      </c>
      <c r="L19" s="291">
        <v>5</v>
      </c>
      <c r="M19" s="412"/>
      <c r="N19" s="93"/>
      <c r="O19" s="93"/>
      <c r="P19" s="93"/>
      <c r="Q19" s="413"/>
      <c r="R19" s="92"/>
      <c r="S19" s="93"/>
      <c r="T19" s="93"/>
      <c r="U19" s="93"/>
      <c r="V19" s="362"/>
      <c r="W19" s="587"/>
    </row>
    <row r="20" spans="1:23" s="582" customFormat="1" ht="15" customHeight="1" x14ac:dyDescent="0.25">
      <c r="A20" s="288" t="s">
        <v>111</v>
      </c>
      <c r="B20" s="361" t="s">
        <v>112</v>
      </c>
      <c r="C20" s="292"/>
      <c r="D20" s="293"/>
      <c r="E20" s="293"/>
      <c r="F20" s="293"/>
      <c r="G20" s="420"/>
      <c r="H20" s="295">
        <v>5</v>
      </c>
      <c r="I20" s="290">
        <v>0</v>
      </c>
      <c r="J20" s="290">
        <v>10</v>
      </c>
      <c r="K20" s="290" t="s">
        <v>15</v>
      </c>
      <c r="L20" s="291">
        <v>5</v>
      </c>
      <c r="M20" s="412"/>
      <c r="N20" s="93"/>
      <c r="O20" s="93"/>
      <c r="P20" s="93"/>
      <c r="Q20" s="413"/>
      <c r="R20" s="92"/>
      <c r="S20" s="93"/>
      <c r="T20" s="93"/>
      <c r="U20" s="93"/>
      <c r="V20" s="362"/>
      <c r="W20" s="587"/>
    </row>
    <row r="21" spans="1:23" s="582" customFormat="1" ht="15" customHeight="1" x14ac:dyDescent="0.25">
      <c r="A21" s="288" t="s">
        <v>113</v>
      </c>
      <c r="B21" s="361" t="s">
        <v>114</v>
      </c>
      <c r="C21" s="292"/>
      <c r="D21" s="293"/>
      <c r="E21" s="293"/>
      <c r="F21" s="293"/>
      <c r="G21" s="420"/>
      <c r="H21" s="295">
        <v>5</v>
      </c>
      <c r="I21" s="290">
        <v>10</v>
      </c>
      <c r="J21" s="290">
        <v>0</v>
      </c>
      <c r="K21" s="290" t="s">
        <v>15</v>
      </c>
      <c r="L21" s="291">
        <v>5</v>
      </c>
      <c r="M21" s="412"/>
      <c r="N21" s="93"/>
      <c r="O21" s="93"/>
      <c r="P21" s="93"/>
      <c r="Q21" s="413"/>
      <c r="R21" s="92"/>
      <c r="S21" s="93"/>
      <c r="T21" s="93"/>
      <c r="U21" s="93"/>
      <c r="V21" s="362"/>
      <c r="W21" s="587"/>
    </row>
    <row r="22" spans="1:23" s="582" customFormat="1" ht="15" customHeight="1" x14ac:dyDescent="0.25">
      <c r="A22" s="288" t="s">
        <v>115</v>
      </c>
      <c r="B22" s="361" t="s">
        <v>116</v>
      </c>
      <c r="C22" s="292"/>
      <c r="D22" s="293"/>
      <c r="E22" s="293"/>
      <c r="F22" s="293"/>
      <c r="G22" s="420"/>
      <c r="H22" s="295">
        <v>5</v>
      </c>
      <c r="I22" s="290">
        <v>10</v>
      </c>
      <c r="J22" s="290">
        <v>0</v>
      </c>
      <c r="K22" s="290" t="s">
        <v>18</v>
      </c>
      <c r="L22" s="291">
        <v>5</v>
      </c>
      <c r="M22" s="412"/>
      <c r="N22" s="93"/>
      <c r="O22" s="93"/>
      <c r="P22" s="93"/>
      <c r="Q22" s="413"/>
      <c r="R22" s="92"/>
      <c r="S22" s="93"/>
      <c r="T22" s="93"/>
      <c r="U22" s="93"/>
      <c r="V22" s="362"/>
      <c r="W22" s="587" t="s">
        <v>107</v>
      </c>
    </row>
    <row r="23" spans="1:23" s="582" customFormat="1" ht="15" customHeight="1" x14ac:dyDescent="0.25">
      <c r="A23" s="288" t="s">
        <v>117</v>
      </c>
      <c r="B23" s="361" t="s">
        <v>118</v>
      </c>
      <c r="C23" s="292"/>
      <c r="D23" s="293"/>
      <c r="E23" s="293"/>
      <c r="F23" s="293"/>
      <c r="G23" s="420"/>
      <c r="H23" s="295">
        <v>0</v>
      </c>
      <c r="I23" s="290">
        <v>0</v>
      </c>
      <c r="J23" s="290">
        <v>15</v>
      </c>
      <c r="K23" s="290" t="s">
        <v>15</v>
      </c>
      <c r="L23" s="291">
        <v>5</v>
      </c>
      <c r="M23" s="412"/>
      <c r="N23" s="93"/>
      <c r="O23" s="93"/>
      <c r="P23" s="93"/>
      <c r="Q23" s="413"/>
      <c r="R23" s="92"/>
      <c r="S23" s="93"/>
      <c r="T23" s="93"/>
      <c r="U23" s="93"/>
      <c r="V23" s="362"/>
      <c r="W23" s="587"/>
    </row>
    <row r="24" spans="1:23" s="582" customFormat="1" ht="13.5" customHeight="1" x14ac:dyDescent="0.25">
      <c r="A24" s="91" t="s">
        <v>25</v>
      </c>
      <c r="B24" s="84" t="s">
        <v>26</v>
      </c>
      <c r="C24" s="588"/>
      <c r="D24" s="589"/>
      <c r="E24" s="589"/>
      <c r="F24" s="589"/>
      <c r="G24" s="590"/>
      <c r="H24" s="295"/>
      <c r="I24" s="290"/>
      <c r="J24" s="290"/>
      <c r="K24" s="290"/>
      <c r="L24" s="291"/>
      <c r="M24" s="177">
        <v>10</v>
      </c>
      <c r="N24" s="86">
        <v>10</v>
      </c>
      <c r="O24" s="86">
        <v>0</v>
      </c>
      <c r="P24" s="86" t="s">
        <v>18</v>
      </c>
      <c r="Q24" s="296">
        <v>5</v>
      </c>
      <c r="R24" s="92"/>
      <c r="S24" s="93"/>
      <c r="T24" s="93"/>
      <c r="U24" s="93"/>
      <c r="V24" s="362"/>
      <c r="W24" s="587"/>
    </row>
    <row r="25" spans="1:23" s="582" customFormat="1" ht="15" customHeight="1" x14ac:dyDescent="0.25">
      <c r="A25" s="288" t="s">
        <v>76</v>
      </c>
      <c r="B25" s="361" t="s">
        <v>20</v>
      </c>
      <c r="C25" s="92"/>
      <c r="D25" s="93"/>
      <c r="E25" s="93"/>
      <c r="F25" s="93"/>
      <c r="G25" s="362"/>
      <c r="H25" s="92"/>
      <c r="I25" s="93"/>
      <c r="J25" s="93"/>
      <c r="K25" s="93"/>
      <c r="L25" s="362"/>
      <c r="M25" s="297">
        <v>10</v>
      </c>
      <c r="N25" s="290">
        <v>0</v>
      </c>
      <c r="O25" s="290">
        <v>5</v>
      </c>
      <c r="P25" s="290" t="s">
        <v>18</v>
      </c>
      <c r="Q25" s="298">
        <v>5</v>
      </c>
      <c r="R25" s="92"/>
      <c r="S25" s="93"/>
      <c r="T25" s="93"/>
      <c r="U25" s="93"/>
      <c r="V25" s="362"/>
      <c r="W25" s="587"/>
    </row>
    <row r="26" spans="1:23" s="582" customFormat="1" ht="15" customHeight="1" x14ac:dyDescent="0.25">
      <c r="A26" s="288" t="s">
        <v>119</v>
      </c>
      <c r="B26" s="283" t="s">
        <v>78</v>
      </c>
      <c r="C26" s="92"/>
      <c r="D26" s="93"/>
      <c r="E26" s="93"/>
      <c r="F26" s="93"/>
      <c r="G26" s="362"/>
      <c r="H26" s="92"/>
      <c r="I26" s="93"/>
      <c r="J26" s="93"/>
      <c r="K26" s="93"/>
      <c r="L26" s="362"/>
      <c r="M26" s="297">
        <v>0</v>
      </c>
      <c r="N26" s="290">
        <v>5</v>
      </c>
      <c r="O26" s="290">
        <v>10</v>
      </c>
      <c r="P26" s="290" t="s">
        <v>15</v>
      </c>
      <c r="Q26" s="298">
        <v>5</v>
      </c>
      <c r="R26" s="92"/>
      <c r="S26" s="93"/>
      <c r="T26" s="93"/>
      <c r="U26" s="93"/>
      <c r="V26" s="362"/>
      <c r="W26" s="587"/>
    </row>
    <row r="27" spans="1:23" s="582" customFormat="1" ht="15" customHeight="1" x14ac:dyDescent="0.25">
      <c r="A27" s="288" t="s">
        <v>16</v>
      </c>
      <c r="B27" s="361" t="s">
        <v>17</v>
      </c>
      <c r="C27" s="92"/>
      <c r="D27" s="93"/>
      <c r="E27" s="93"/>
      <c r="F27" s="93"/>
      <c r="G27" s="362"/>
      <c r="H27" s="92"/>
      <c r="I27" s="93"/>
      <c r="J27" s="93"/>
      <c r="K27" s="93"/>
      <c r="L27" s="362"/>
      <c r="M27" s="412">
        <v>10</v>
      </c>
      <c r="N27" s="93">
        <v>0</v>
      </c>
      <c r="O27" s="93">
        <v>5</v>
      </c>
      <c r="P27" s="93" t="s">
        <v>18</v>
      </c>
      <c r="Q27" s="413">
        <v>5</v>
      </c>
      <c r="R27" s="92"/>
      <c r="S27" s="93"/>
      <c r="T27" s="93"/>
      <c r="U27" s="93"/>
      <c r="V27" s="362"/>
      <c r="W27" s="587"/>
    </row>
    <row r="28" spans="1:23" s="582" customFormat="1" ht="25.5" customHeight="1" x14ac:dyDescent="0.25">
      <c r="A28" s="288" t="s">
        <v>74</v>
      </c>
      <c r="B28" s="361" t="s">
        <v>75</v>
      </c>
      <c r="C28" s="62"/>
      <c r="D28" s="63"/>
      <c r="E28" s="63"/>
      <c r="F28" s="63"/>
      <c r="G28" s="64"/>
      <c r="H28" s="92"/>
      <c r="I28" s="93"/>
      <c r="J28" s="93"/>
      <c r="K28" s="93"/>
      <c r="L28" s="362"/>
      <c r="M28" s="72">
        <v>10</v>
      </c>
      <c r="N28" s="63">
        <v>5</v>
      </c>
      <c r="O28" s="63">
        <v>0</v>
      </c>
      <c r="P28" s="63" t="s">
        <v>15</v>
      </c>
      <c r="Q28" s="73">
        <v>5</v>
      </c>
      <c r="R28" s="92"/>
      <c r="S28" s="93"/>
      <c r="T28" s="93"/>
      <c r="U28" s="93"/>
      <c r="V28" s="362"/>
      <c r="W28" s="591" t="s">
        <v>120</v>
      </c>
    </row>
    <row r="29" spans="1:23" s="582" customFormat="1" ht="15" customHeight="1" x14ac:dyDescent="0.25">
      <c r="A29" s="288"/>
      <c r="B29" s="84" t="s">
        <v>169</v>
      </c>
      <c r="C29" s="92"/>
      <c r="D29" s="93"/>
      <c r="E29" s="93"/>
      <c r="F29" s="93"/>
      <c r="G29" s="362"/>
      <c r="H29" s="92"/>
      <c r="I29" s="93"/>
      <c r="J29" s="93"/>
      <c r="K29" s="93"/>
      <c r="L29" s="362"/>
      <c r="M29" s="297">
        <v>10</v>
      </c>
      <c r="N29" s="290">
        <v>5</v>
      </c>
      <c r="O29" s="290">
        <v>0</v>
      </c>
      <c r="P29" s="290" t="s">
        <v>34</v>
      </c>
      <c r="Q29" s="298">
        <v>5</v>
      </c>
      <c r="R29" s="92"/>
      <c r="S29" s="93"/>
      <c r="T29" s="93"/>
      <c r="U29" s="93"/>
      <c r="V29" s="362"/>
      <c r="W29" s="587"/>
    </row>
    <row r="30" spans="1:23" s="582" customFormat="1" ht="24.75" customHeight="1" x14ac:dyDescent="0.25">
      <c r="A30" s="91" t="s">
        <v>36</v>
      </c>
      <c r="B30" s="84" t="s">
        <v>261</v>
      </c>
      <c r="C30" s="92"/>
      <c r="D30" s="93"/>
      <c r="E30" s="93"/>
      <c r="F30" s="93"/>
      <c r="G30" s="362"/>
      <c r="H30" s="92"/>
      <c r="I30" s="93"/>
      <c r="J30" s="93"/>
      <c r="K30" s="93"/>
      <c r="L30" s="362"/>
      <c r="M30" s="297"/>
      <c r="N30" s="290"/>
      <c r="O30" s="290"/>
      <c r="P30" s="290"/>
      <c r="Q30" s="298"/>
      <c r="R30" s="92">
        <v>0</v>
      </c>
      <c r="S30" s="93">
        <v>15</v>
      </c>
      <c r="T30" s="93">
        <v>5</v>
      </c>
      <c r="U30" s="93" t="s">
        <v>15</v>
      </c>
      <c r="V30" s="362">
        <v>5</v>
      </c>
      <c r="W30" s="587"/>
    </row>
    <row r="31" spans="1:23" s="582" customFormat="1" ht="15" customHeight="1" x14ac:dyDescent="0.25">
      <c r="A31" s="288" t="s">
        <v>80</v>
      </c>
      <c r="B31" s="361" t="s">
        <v>81</v>
      </c>
      <c r="C31" s="92"/>
      <c r="D31" s="93"/>
      <c r="E31" s="93"/>
      <c r="F31" s="93"/>
      <c r="G31" s="362"/>
      <c r="H31" s="92"/>
      <c r="I31" s="93"/>
      <c r="J31" s="93"/>
      <c r="K31" s="93"/>
      <c r="L31" s="362"/>
      <c r="M31" s="412"/>
      <c r="N31" s="93"/>
      <c r="O31" s="93"/>
      <c r="P31" s="93"/>
      <c r="Q31" s="413"/>
      <c r="R31" s="295">
        <v>5</v>
      </c>
      <c r="S31" s="290">
        <v>10</v>
      </c>
      <c r="T31" s="290">
        <v>0</v>
      </c>
      <c r="U31" s="290" t="s">
        <v>15</v>
      </c>
      <c r="V31" s="291">
        <v>5</v>
      </c>
      <c r="W31" s="587" t="s">
        <v>113</v>
      </c>
    </row>
    <row r="32" spans="1:23" s="582" customFormat="1" ht="12.75" x14ac:dyDescent="0.25">
      <c r="A32" s="288" t="s">
        <v>82</v>
      </c>
      <c r="B32" s="361" t="s">
        <v>83</v>
      </c>
      <c r="C32" s="92"/>
      <c r="D32" s="93"/>
      <c r="E32" s="93"/>
      <c r="F32" s="93"/>
      <c r="G32" s="362"/>
      <c r="H32" s="92"/>
      <c r="I32" s="93"/>
      <c r="J32" s="93"/>
      <c r="K32" s="93"/>
      <c r="L32" s="362"/>
      <c r="M32" s="412"/>
      <c r="N32" s="93"/>
      <c r="O32" s="93"/>
      <c r="P32" s="93"/>
      <c r="Q32" s="413"/>
      <c r="R32" s="295">
        <v>10</v>
      </c>
      <c r="S32" s="290">
        <v>0</v>
      </c>
      <c r="T32" s="290">
        <v>5</v>
      </c>
      <c r="U32" s="290" t="s">
        <v>15</v>
      </c>
      <c r="V32" s="291">
        <v>5</v>
      </c>
      <c r="W32" s="591" t="s">
        <v>121</v>
      </c>
    </row>
    <row r="33" spans="1:27" s="582" customFormat="1" ht="15" customHeight="1" x14ac:dyDescent="0.25">
      <c r="A33" s="288" t="s">
        <v>122</v>
      </c>
      <c r="B33" s="361" t="s">
        <v>123</v>
      </c>
      <c r="C33" s="92"/>
      <c r="D33" s="93"/>
      <c r="E33" s="93"/>
      <c r="F33" s="93"/>
      <c r="G33" s="362"/>
      <c r="H33" s="92"/>
      <c r="I33" s="93"/>
      <c r="J33" s="93"/>
      <c r="K33" s="93"/>
      <c r="L33" s="362"/>
      <c r="M33" s="412"/>
      <c r="N33" s="93"/>
      <c r="O33" s="93"/>
      <c r="P33" s="93"/>
      <c r="Q33" s="413"/>
      <c r="R33" s="295">
        <v>10</v>
      </c>
      <c r="S33" s="290">
        <v>0</v>
      </c>
      <c r="T33" s="290">
        <v>5</v>
      </c>
      <c r="U33" s="290" t="s">
        <v>15</v>
      </c>
      <c r="V33" s="291">
        <v>5</v>
      </c>
      <c r="W33" s="587" t="s">
        <v>109</v>
      </c>
    </row>
    <row r="34" spans="1:27" s="582" customFormat="1" ht="15" customHeight="1" x14ac:dyDescent="0.25">
      <c r="A34" s="288" t="s">
        <v>31</v>
      </c>
      <c r="B34" s="361" t="s">
        <v>32</v>
      </c>
      <c r="C34" s="92"/>
      <c r="D34" s="93"/>
      <c r="E34" s="93"/>
      <c r="F34" s="93"/>
      <c r="G34" s="362"/>
      <c r="H34" s="92"/>
      <c r="I34" s="93"/>
      <c r="J34" s="93"/>
      <c r="K34" s="93"/>
      <c r="L34" s="362"/>
      <c r="M34" s="412"/>
      <c r="N34" s="93"/>
      <c r="O34" s="93"/>
      <c r="P34" s="93"/>
      <c r="Q34" s="413"/>
      <c r="R34" s="295">
        <v>10</v>
      </c>
      <c r="S34" s="290">
        <v>5</v>
      </c>
      <c r="T34" s="290">
        <v>0</v>
      </c>
      <c r="U34" s="290" t="s">
        <v>15</v>
      </c>
      <c r="V34" s="291">
        <v>5</v>
      </c>
      <c r="W34" s="587" t="s">
        <v>23</v>
      </c>
    </row>
    <row r="35" spans="1:27" s="582" customFormat="1" ht="15" customHeight="1" thickBot="1" x14ac:dyDescent="0.3">
      <c r="A35" s="414" t="s">
        <v>29</v>
      </c>
      <c r="B35" s="415" t="s">
        <v>84</v>
      </c>
      <c r="C35" s="592"/>
      <c r="D35" s="593"/>
      <c r="E35" s="593"/>
      <c r="F35" s="593"/>
      <c r="G35" s="594"/>
      <c r="H35" s="592"/>
      <c r="I35" s="593"/>
      <c r="J35" s="593"/>
      <c r="K35" s="593"/>
      <c r="L35" s="594"/>
      <c r="M35" s="595"/>
      <c r="N35" s="593"/>
      <c r="O35" s="593"/>
      <c r="P35" s="593"/>
      <c r="Q35" s="596"/>
      <c r="R35" s="416">
        <v>0</v>
      </c>
      <c r="S35" s="417">
        <v>5</v>
      </c>
      <c r="T35" s="417">
        <v>10</v>
      </c>
      <c r="U35" s="417" t="s">
        <v>15</v>
      </c>
      <c r="V35" s="418">
        <v>5</v>
      </c>
      <c r="W35" s="597"/>
      <c r="Z35" s="43"/>
      <c r="AA35" s="43"/>
    </row>
    <row r="36" spans="1:27" ht="15.75" customHeight="1" x14ac:dyDescent="0.25">
      <c r="A36" s="598"/>
      <c r="B36" s="599"/>
      <c r="C36" s="600">
        <f>SUM(C12:C35)</f>
        <v>45</v>
      </c>
      <c r="D36" s="601">
        <f t="shared" ref="D36:V36" si="0">SUM(D12:D35)</f>
        <v>25</v>
      </c>
      <c r="E36" s="601">
        <f t="shared" si="0"/>
        <v>25</v>
      </c>
      <c r="F36" s="601"/>
      <c r="G36" s="602">
        <f t="shared" si="0"/>
        <v>30</v>
      </c>
      <c r="H36" s="600">
        <f t="shared" si="0"/>
        <v>20</v>
      </c>
      <c r="I36" s="601">
        <f t="shared" si="0"/>
        <v>40</v>
      </c>
      <c r="J36" s="601">
        <f t="shared" si="0"/>
        <v>50</v>
      </c>
      <c r="K36" s="601"/>
      <c r="L36" s="602">
        <f t="shared" si="0"/>
        <v>30</v>
      </c>
      <c r="M36" s="600">
        <f t="shared" si="0"/>
        <v>50</v>
      </c>
      <c r="N36" s="601">
        <f t="shared" si="0"/>
        <v>25</v>
      </c>
      <c r="O36" s="601">
        <f t="shared" si="0"/>
        <v>20</v>
      </c>
      <c r="P36" s="601"/>
      <c r="Q36" s="602">
        <f t="shared" si="0"/>
        <v>30</v>
      </c>
      <c r="R36" s="600">
        <f t="shared" si="0"/>
        <v>35</v>
      </c>
      <c r="S36" s="601">
        <f t="shared" si="0"/>
        <v>35</v>
      </c>
      <c r="T36" s="601">
        <f t="shared" si="0"/>
        <v>25</v>
      </c>
      <c r="U36" s="601"/>
      <c r="V36" s="602">
        <f t="shared" si="0"/>
        <v>30</v>
      </c>
      <c r="W36" s="603"/>
    </row>
    <row r="37" spans="1:27" ht="15.75" thickBot="1" x14ac:dyDescent="0.3">
      <c r="A37" s="178"/>
      <c r="B37" s="604" t="s">
        <v>227</v>
      </c>
      <c r="C37" s="707">
        <f>SUM(C36:E36)</f>
        <v>95</v>
      </c>
      <c r="D37" s="708"/>
      <c r="E37" s="709"/>
      <c r="F37" s="605"/>
      <c r="G37" s="606">
        <f>G36</f>
        <v>30</v>
      </c>
      <c r="H37" s="707">
        <f>SUM(H36:J36)-J18</f>
        <v>90</v>
      </c>
      <c r="I37" s="708"/>
      <c r="J37" s="709"/>
      <c r="K37" s="605"/>
      <c r="L37" s="606">
        <f>L36</f>
        <v>30</v>
      </c>
      <c r="M37" s="707">
        <f>SUM(M36:O36)</f>
        <v>95</v>
      </c>
      <c r="N37" s="708"/>
      <c r="O37" s="709"/>
      <c r="P37" s="605"/>
      <c r="Q37" s="606">
        <f>Q36</f>
        <v>30</v>
      </c>
      <c r="R37" s="707">
        <f>SUM(R36:T36)</f>
        <v>95</v>
      </c>
      <c r="S37" s="708"/>
      <c r="T37" s="709"/>
      <c r="U37" s="605"/>
      <c r="V37" s="606">
        <f>V36</f>
        <v>30</v>
      </c>
      <c r="W37" s="607"/>
    </row>
    <row r="38" spans="1:27" x14ac:dyDescent="0.25">
      <c r="A38" s="474"/>
      <c r="B38" s="474"/>
      <c r="C38" s="475"/>
      <c r="D38" s="475"/>
      <c r="E38" s="475"/>
      <c r="F38" s="475"/>
      <c r="G38" s="475"/>
      <c r="H38" s="475"/>
      <c r="I38" s="475"/>
      <c r="J38" s="475"/>
      <c r="K38" s="475"/>
      <c r="L38" s="475"/>
      <c r="M38" s="475"/>
      <c r="N38" s="475"/>
      <c r="O38" s="475"/>
      <c r="P38" s="475"/>
      <c r="Q38" s="475"/>
      <c r="R38" s="475"/>
      <c r="S38" s="475"/>
      <c r="T38" s="475"/>
      <c r="U38" s="475"/>
      <c r="V38" s="475"/>
      <c r="W38" s="474"/>
    </row>
    <row r="39" spans="1:27" ht="18" customHeight="1" x14ac:dyDescent="0.25">
      <c r="A39" s="723" t="s">
        <v>33</v>
      </c>
      <c r="B39" s="723"/>
      <c r="C39" s="723"/>
      <c r="D39" s="723"/>
      <c r="E39" s="723"/>
      <c r="F39" s="723"/>
      <c r="G39" s="723"/>
      <c r="H39" s="723"/>
      <c r="I39" s="723"/>
      <c r="J39" s="723"/>
      <c r="K39" s="723"/>
      <c r="L39" s="723"/>
      <c r="M39" s="723"/>
      <c r="N39" s="723"/>
      <c r="O39" s="723"/>
      <c r="P39" s="723"/>
      <c r="Q39" s="723"/>
      <c r="R39" s="723"/>
      <c r="S39" s="723"/>
      <c r="T39" s="723"/>
      <c r="U39" s="723"/>
      <c r="V39" s="723"/>
      <c r="W39" s="723"/>
    </row>
    <row r="40" spans="1:27" ht="15.75" thickBot="1" x14ac:dyDescent="0.3">
      <c r="A40" s="474"/>
      <c r="B40" s="474"/>
      <c r="C40" s="475"/>
      <c r="D40" s="475"/>
      <c r="E40" s="475"/>
      <c r="F40" s="475"/>
      <c r="G40" s="475"/>
      <c r="H40" s="475"/>
      <c r="I40" s="475"/>
      <c r="J40" s="475"/>
      <c r="K40" s="475"/>
      <c r="L40" s="475"/>
      <c r="M40" s="475"/>
      <c r="N40" s="475"/>
      <c r="O40" s="475"/>
      <c r="P40" s="475"/>
      <c r="Q40" s="475"/>
      <c r="R40" s="474"/>
      <c r="S40" s="475"/>
      <c r="T40" s="475"/>
      <c r="U40" s="475"/>
      <c r="V40" s="475"/>
      <c r="W40" s="474"/>
    </row>
    <row r="41" spans="1:27" ht="15" customHeight="1" thickBot="1" x14ac:dyDescent="0.3">
      <c r="A41" s="711" t="s">
        <v>3</v>
      </c>
      <c r="B41" s="724" t="s">
        <v>4</v>
      </c>
      <c r="C41" s="717" t="s">
        <v>5</v>
      </c>
      <c r="D41" s="718"/>
      <c r="E41" s="718"/>
      <c r="F41" s="718"/>
      <c r="G41" s="718"/>
      <c r="H41" s="718"/>
      <c r="I41" s="718"/>
      <c r="J41" s="718"/>
      <c r="K41" s="718"/>
      <c r="L41" s="718"/>
      <c r="M41" s="718"/>
      <c r="N41" s="718"/>
      <c r="O41" s="718"/>
      <c r="P41" s="718"/>
      <c r="Q41" s="718"/>
      <c r="R41" s="718"/>
      <c r="S41" s="718"/>
      <c r="T41" s="718"/>
      <c r="U41" s="718"/>
      <c r="V41" s="719"/>
      <c r="W41" s="608" t="s">
        <v>6</v>
      </c>
    </row>
    <row r="42" spans="1:27" ht="18" customHeight="1" thickBot="1" x14ac:dyDescent="0.3">
      <c r="A42" s="712"/>
      <c r="B42" s="725"/>
      <c r="C42" s="720">
        <v>1</v>
      </c>
      <c r="D42" s="721"/>
      <c r="E42" s="721"/>
      <c r="F42" s="721"/>
      <c r="G42" s="722"/>
      <c r="H42" s="720">
        <v>2</v>
      </c>
      <c r="I42" s="721"/>
      <c r="J42" s="721"/>
      <c r="K42" s="721"/>
      <c r="L42" s="722"/>
      <c r="M42" s="720">
        <v>3</v>
      </c>
      <c r="N42" s="721"/>
      <c r="O42" s="721"/>
      <c r="P42" s="721"/>
      <c r="Q42" s="722"/>
      <c r="R42" s="720">
        <v>4</v>
      </c>
      <c r="S42" s="721"/>
      <c r="T42" s="721"/>
      <c r="U42" s="721"/>
      <c r="V42" s="722"/>
      <c r="W42" s="609"/>
    </row>
    <row r="43" spans="1:27" ht="15.75" thickBot="1" x14ac:dyDescent="0.3">
      <c r="A43" s="713"/>
      <c r="B43" s="726"/>
      <c r="C43" s="610" t="s">
        <v>7</v>
      </c>
      <c r="D43" s="611" t="s">
        <v>8</v>
      </c>
      <c r="E43" s="611" t="s">
        <v>9</v>
      </c>
      <c r="F43" s="611" t="s">
        <v>10</v>
      </c>
      <c r="G43" s="612" t="s">
        <v>11</v>
      </c>
      <c r="H43" s="610" t="s">
        <v>7</v>
      </c>
      <c r="I43" s="611" t="s">
        <v>8</v>
      </c>
      <c r="J43" s="611" t="s">
        <v>9</v>
      </c>
      <c r="K43" s="611" t="s">
        <v>10</v>
      </c>
      <c r="L43" s="612" t="s">
        <v>11</v>
      </c>
      <c r="M43" s="610" t="s">
        <v>7</v>
      </c>
      <c r="N43" s="611" t="s">
        <v>8</v>
      </c>
      <c r="O43" s="611" t="s">
        <v>9</v>
      </c>
      <c r="P43" s="611" t="s">
        <v>10</v>
      </c>
      <c r="Q43" s="612" t="s">
        <v>11</v>
      </c>
      <c r="R43" s="610" t="s">
        <v>7</v>
      </c>
      <c r="S43" s="611" t="s">
        <v>8</v>
      </c>
      <c r="T43" s="611" t="s">
        <v>38</v>
      </c>
      <c r="U43" s="611" t="s">
        <v>10</v>
      </c>
      <c r="V43" s="612" t="s">
        <v>11</v>
      </c>
      <c r="W43" s="613"/>
    </row>
    <row r="44" spans="1:27" ht="15" customHeight="1" x14ac:dyDescent="0.25">
      <c r="A44" s="359" t="s">
        <v>21</v>
      </c>
      <c r="B44" s="360" t="s">
        <v>22</v>
      </c>
      <c r="C44" s="52"/>
      <c r="D44" s="53"/>
      <c r="E44" s="53"/>
      <c r="F44" s="53"/>
      <c r="G44" s="54"/>
      <c r="H44" s="584"/>
      <c r="I44" s="585"/>
      <c r="J44" s="585"/>
      <c r="K44" s="585"/>
      <c r="L44" s="586"/>
      <c r="M44" s="152">
        <v>10</v>
      </c>
      <c r="N44" s="53">
        <v>5</v>
      </c>
      <c r="O44" s="53">
        <v>0</v>
      </c>
      <c r="P44" s="53" t="s">
        <v>18</v>
      </c>
      <c r="Q44" s="153">
        <v>5</v>
      </c>
      <c r="R44" s="584"/>
      <c r="S44" s="585"/>
      <c r="T44" s="585"/>
      <c r="U44" s="585"/>
      <c r="V44" s="586"/>
      <c r="W44" s="614"/>
    </row>
    <row r="45" spans="1:27" ht="18" customHeight="1" thickBot="1" x14ac:dyDescent="0.3">
      <c r="A45" s="615" t="s">
        <v>124</v>
      </c>
      <c r="B45" s="299" t="s">
        <v>125</v>
      </c>
      <c r="C45" s="179"/>
      <c r="D45" s="180"/>
      <c r="E45" s="180"/>
      <c r="F45" s="180"/>
      <c r="G45" s="181"/>
      <c r="H45" s="179"/>
      <c r="I45" s="180"/>
      <c r="J45" s="180"/>
      <c r="K45" s="180"/>
      <c r="L45" s="181"/>
      <c r="M45" s="454">
        <v>5</v>
      </c>
      <c r="N45" s="180">
        <v>10</v>
      </c>
      <c r="O45" s="180">
        <v>0</v>
      </c>
      <c r="P45" s="180" t="s">
        <v>18</v>
      </c>
      <c r="Q45" s="455">
        <v>5</v>
      </c>
      <c r="R45" s="179"/>
      <c r="S45" s="180"/>
      <c r="T45" s="180"/>
      <c r="U45" s="180"/>
      <c r="V45" s="181"/>
      <c r="W45" s="597" t="s">
        <v>126</v>
      </c>
    </row>
    <row r="46" spans="1:27" x14ac:dyDescent="0.25">
      <c r="A46" s="474"/>
      <c r="B46" s="474"/>
      <c r="C46" s="474"/>
      <c r="D46" s="474"/>
      <c r="E46" s="474"/>
      <c r="F46" s="474"/>
      <c r="G46" s="474"/>
      <c r="H46" s="474"/>
      <c r="I46" s="474"/>
      <c r="J46" s="474"/>
      <c r="K46" s="474"/>
      <c r="L46" s="474"/>
      <c r="M46" s="474"/>
      <c r="N46" s="474"/>
      <c r="O46" s="474"/>
      <c r="P46" s="474"/>
      <c r="Q46" s="474"/>
      <c r="R46" s="474"/>
      <c r="S46" s="474"/>
      <c r="T46" s="474"/>
      <c r="U46" s="474"/>
      <c r="V46" s="474"/>
      <c r="W46" s="474"/>
    </row>
  </sheetData>
  <mergeCells count="21">
    <mergeCell ref="A41:A43"/>
    <mergeCell ref="B41:B43"/>
    <mergeCell ref="C41:V41"/>
    <mergeCell ref="C42:G42"/>
    <mergeCell ref="H42:L42"/>
    <mergeCell ref="M42:Q42"/>
    <mergeCell ref="R42:V42"/>
    <mergeCell ref="A39:W39"/>
    <mergeCell ref="C37:E37"/>
    <mergeCell ref="H37:J37"/>
    <mergeCell ref="M37:O37"/>
    <mergeCell ref="R37:T37"/>
    <mergeCell ref="A1:W1"/>
    <mergeCell ref="A9:A11"/>
    <mergeCell ref="B9:B11"/>
    <mergeCell ref="C9:V9"/>
    <mergeCell ref="C10:G10"/>
    <mergeCell ref="H10:L10"/>
    <mergeCell ref="M10:Q10"/>
    <mergeCell ref="R10:V10"/>
    <mergeCell ref="A6:XFD6"/>
  </mergeCells>
  <pageMargins left="0.25" right="0.25" top="0.75" bottom="0.75" header="0.3" footer="0.3"/>
  <pageSetup paperSize="9" scale="6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56"/>
  <sheetViews>
    <sheetView topLeftCell="A25" zoomScale="90" zoomScaleNormal="90" workbookViewId="0">
      <selection activeCell="H18" sqref="H18"/>
    </sheetView>
  </sheetViews>
  <sheetFormatPr defaultColWidth="9.140625" defaultRowHeight="15" x14ac:dyDescent="0.25"/>
  <cols>
    <col min="1" max="1" width="14.28515625" style="43" customWidth="1"/>
    <col min="2" max="2" width="66" style="43" bestFit="1" customWidth="1"/>
    <col min="3" max="3" width="4.42578125" style="43" customWidth="1"/>
    <col min="4" max="4" width="4.5703125" style="43" customWidth="1"/>
    <col min="5" max="5" width="5.42578125" style="43" customWidth="1"/>
    <col min="6" max="7" width="4.42578125" style="43" customWidth="1"/>
    <col min="8" max="8" width="4" style="43" customWidth="1"/>
    <col min="9" max="10" width="4.85546875" style="43" customWidth="1"/>
    <col min="11" max="11" width="4.42578125" style="43" customWidth="1"/>
    <col min="12" max="12" width="4.85546875" style="43" customWidth="1"/>
    <col min="13" max="13" width="5" style="43" customWidth="1"/>
    <col min="14" max="14" width="4.28515625" style="43" customWidth="1"/>
    <col min="15" max="15" width="4.85546875" style="43" customWidth="1"/>
    <col min="16" max="16" width="4.5703125" style="43" customWidth="1"/>
    <col min="17" max="17" width="4.140625" style="43" customWidth="1"/>
    <col min="18" max="18" width="4.5703125" style="43" customWidth="1"/>
    <col min="19" max="20" width="4.42578125" style="43" customWidth="1"/>
    <col min="21" max="21" width="4.140625" style="43" customWidth="1"/>
    <col min="22" max="22" width="4.5703125" style="43" customWidth="1"/>
    <col min="23" max="23" width="14.140625" style="43" customWidth="1"/>
    <col min="24" max="16384" width="9.140625" style="43"/>
  </cols>
  <sheetData>
    <row r="1" spans="1:28" ht="21" customHeight="1" x14ac:dyDescent="0.25">
      <c r="A1" s="663" t="s">
        <v>69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</row>
    <row r="3" spans="1:28" s="562" customFormat="1" ht="18" customHeight="1" x14ac:dyDescent="0.25">
      <c r="A3" s="562" t="s">
        <v>70</v>
      </c>
      <c r="B3" s="562" t="s">
        <v>71</v>
      </c>
    </row>
    <row r="4" spans="1:28" s="501" customFormat="1" ht="18" customHeight="1" x14ac:dyDescent="0.25">
      <c r="A4" s="501" t="s">
        <v>72</v>
      </c>
      <c r="B4" s="501" t="s">
        <v>73</v>
      </c>
    </row>
    <row r="5" spans="1:28" s="563" customFormat="1" ht="18" customHeight="1" thickBot="1" x14ac:dyDescent="0.3"/>
    <row r="6" spans="1:28" s="474" customFormat="1" ht="15" customHeight="1" thickBot="1" x14ac:dyDescent="0.3">
      <c r="A6" s="636" t="s">
        <v>3</v>
      </c>
      <c r="B6" s="740" t="s">
        <v>4</v>
      </c>
      <c r="C6" s="741" t="s">
        <v>5</v>
      </c>
      <c r="D6" s="742"/>
      <c r="E6" s="742"/>
      <c r="F6" s="742"/>
      <c r="G6" s="742"/>
      <c r="H6" s="742"/>
      <c r="I6" s="742"/>
      <c r="J6" s="742"/>
      <c r="K6" s="742"/>
      <c r="L6" s="742"/>
      <c r="M6" s="742"/>
      <c r="N6" s="742"/>
      <c r="O6" s="742"/>
      <c r="P6" s="742"/>
      <c r="Q6" s="742"/>
      <c r="R6" s="742"/>
      <c r="S6" s="742"/>
      <c r="T6" s="742"/>
      <c r="U6" s="742"/>
      <c r="V6" s="743"/>
      <c r="W6" s="477" t="s">
        <v>6</v>
      </c>
    </row>
    <row r="7" spans="1:28" s="474" customFormat="1" ht="15.75" thickBot="1" x14ac:dyDescent="0.3">
      <c r="A7" s="637"/>
      <c r="B7" s="640"/>
      <c r="C7" s="645">
        <v>1</v>
      </c>
      <c r="D7" s="646"/>
      <c r="E7" s="646"/>
      <c r="F7" s="646"/>
      <c r="G7" s="647"/>
      <c r="H7" s="648">
        <v>2</v>
      </c>
      <c r="I7" s="646"/>
      <c r="J7" s="646"/>
      <c r="K7" s="646"/>
      <c r="L7" s="649"/>
      <c r="M7" s="645">
        <v>3</v>
      </c>
      <c r="N7" s="646"/>
      <c r="O7" s="646"/>
      <c r="P7" s="646"/>
      <c r="Q7" s="647"/>
      <c r="R7" s="645">
        <v>4</v>
      </c>
      <c r="S7" s="646"/>
      <c r="T7" s="646"/>
      <c r="U7" s="646"/>
      <c r="V7" s="647"/>
      <c r="W7" s="540"/>
      <c r="AB7" s="564"/>
    </row>
    <row r="8" spans="1:28" s="474" customFormat="1" ht="15.75" thickBot="1" x14ac:dyDescent="0.3">
      <c r="A8" s="638"/>
      <c r="B8" s="641"/>
      <c r="C8" s="479" t="s">
        <v>7</v>
      </c>
      <c r="D8" s="480" t="s">
        <v>8</v>
      </c>
      <c r="E8" s="480" t="s">
        <v>9</v>
      </c>
      <c r="F8" s="480" t="s">
        <v>10</v>
      </c>
      <c r="G8" s="481" t="s">
        <v>11</v>
      </c>
      <c r="H8" s="482" t="s">
        <v>7</v>
      </c>
      <c r="I8" s="480" t="s">
        <v>8</v>
      </c>
      <c r="J8" s="480" t="s">
        <v>9</v>
      </c>
      <c r="K8" s="480" t="s">
        <v>10</v>
      </c>
      <c r="L8" s="483" t="s">
        <v>12</v>
      </c>
      <c r="M8" s="479" t="s">
        <v>7</v>
      </c>
      <c r="N8" s="480" t="s">
        <v>8</v>
      </c>
      <c r="O8" s="480" t="s">
        <v>9</v>
      </c>
      <c r="P8" s="480" t="s">
        <v>10</v>
      </c>
      <c r="Q8" s="481" t="s">
        <v>12</v>
      </c>
      <c r="R8" s="479" t="s">
        <v>7</v>
      </c>
      <c r="S8" s="480" t="s">
        <v>8</v>
      </c>
      <c r="T8" s="480" t="s">
        <v>9</v>
      </c>
      <c r="U8" s="480" t="s">
        <v>10</v>
      </c>
      <c r="V8" s="481" t="s">
        <v>12</v>
      </c>
      <c r="W8" s="506"/>
      <c r="AB8" s="564"/>
    </row>
    <row r="9" spans="1:28" s="474" customFormat="1" x14ac:dyDescent="0.25">
      <c r="A9" s="366" t="s">
        <v>74</v>
      </c>
      <c r="B9" s="367" t="s">
        <v>75</v>
      </c>
      <c r="C9" s="368">
        <v>10</v>
      </c>
      <c r="D9" s="230">
        <v>5</v>
      </c>
      <c r="E9" s="230">
        <v>0</v>
      </c>
      <c r="F9" s="230" t="s">
        <v>15</v>
      </c>
      <c r="G9" s="369">
        <v>5</v>
      </c>
      <c r="H9" s="507"/>
      <c r="I9" s="346"/>
      <c r="J9" s="346"/>
      <c r="K9" s="346"/>
      <c r="L9" s="508"/>
      <c r="M9" s="345"/>
      <c r="N9" s="346"/>
      <c r="O9" s="346"/>
      <c r="P9" s="346"/>
      <c r="Q9" s="347"/>
      <c r="R9" s="345"/>
      <c r="S9" s="346"/>
      <c r="T9" s="346"/>
      <c r="U9" s="346"/>
      <c r="V9" s="347"/>
      <c r="W9" s="565"/>
      <c r="AB9" s="564"/>
    </row>
    <row r="10" spans="1:28" s="474" customFormat="1" x14ac:dyDescent="0.25">
      <c r="A10" s="370" t="s">
        <v>76</v>
      </c>
      <c r="B10" s="371" t="s">
        <v>20</v>
      </c>
      <c r="C10" s="372">
        <v>10</v>
      </c>
      <c r="D10" s="373">
        <v>0</v>
      </c>
      <c r="E10" s="373">
        <v>5</v>
      </c>
      <c r="F10" s="373" t="s">
        <v>18</v>
      </c>
      <c r="G10" s="374">
        <v>5</v>
      </c>
      <c r="H10" s="240"/>
      <c r="I10" s="241"/>
      <c r="J10" s="241"/>
      <c r="K10" s="241"/>
      <c r="L10" s="354"/>
      <c r="M10" s="351"/>
      <c r="N10" s="241"/>
      <c r="O10" s="241"/>
      <c r="P10" s="241"/>
      <c r="Q10" s="242"/>
      <c r="R10" s="351"/>
      <c r="S10" s="241"/>
      <c r="T10" s="241"/>
      <c r="U10" s="241"/>
      <c r="V10" s="242"/>
      <c r="W10" s="505"/>
    </row>
    <row r="11" spans="1:28" s="474" customFormat="1" x14ac:dyDescent="0.25">
      <c r="A11" s="370" t="s">
        <v>77</v>
      </c>
      <c r="B11" s="371" t="s">
        <v>24</v>
      </c>
      <c r="C11" s="375">
        <v>10</v>
      </c>
      <c r="D11" s="376">
        <v>5</v>
      </c>
      <c r="E11" s="376">
        <v>0</v>
      </c>
      <c r="F11" s="376" t="s">
        <v>15</v>
      </c>
      <c r="G11" s="377">
        <v>5</v>
      </c>
      <c r="H11" s="240"/>
      <c r="I11" s="241"/>
      <c r="J11" s="241"/>
      <c r="K11" s="241"/>
      <c r="L11" s="354"/>
      <c r="M11" s="351"/>
      <c r="N11" s="241"/>
      <c r="O11" s="241"/>
      <c r="P11" s="241"/>
      <c r="Q11" s="242"/>
      <c r="R11" s="351"/>
      <c r="S11" s="241"/>
      <c r="T11" s="241"/>
      <c r="U11" s="241"/>
      <c r="V11" s="242"/>
      <c r="W11" s="542"/>
    </row>
    <row r="12" spans="1:28" s="474" customFormat="1" ht="18.75" customHeight="1" x14ac:dyDescent="0.25">
      <c r="A12" s="370" t="s">
        <v>13</v>
      </c>
      <c r="B12" s="378" t="s">
        <v>78</v>
      </c>
      <c r="C12" s="372">
        <v>0</v>
      </c>
      <c r="D12" s="373">
        <v>5</v>
      </c>
      <c r="E12" s="373">
        <v>10</v>
      </c>
      <c r="F12" s="373" t="s">
        <v>15</v>
      </c>
      <c r="G12" s="374">
        <v>5</v>
      </c>
      <c r="H12" s="240"/>
      <c r="I12" s="241"/>
      <c r="J12" s="241"/>
      <c r="K12" s="241"/>
      <c r="L12" s="354"/>
      <c r="M12" s="351"/>
      <c r="N12" s="241"/>
      <c r="O12" s="241"/>
      <c r="P12" s="241"/>
      <c r="Q12" s="242"/>
      <c r="R12" s="351"/>
      <c r="S12" s="241"/>
      <c r="T12" s="241"/>
      <c r="U12" s="241"/>
      <c r="V12" s="242"/>
      <c r="W12" s="542"/>
    </row>
    <row r="13" spans="1:28" s="474" customFormat="1" x14ac:dyDescent="0.25">
      <c r="A13" s="364" t="s">
        <v>254</v>
      </c>
      <c r="B13" s="350" t="s">
        <v>208</v>
      </c>
      <c r="C13" s="351">
        <v>5</v>
      </c>
      <c r="D13" s="241">
        <v>5</v>
      </c>
      <c r="E13" s="241">
        <v>10</v>
      </c>
      <c r="F13" s="241" t="s">
        <v>15</v>
      </c>
      <c r="G13" s="242">
        <v>5</v>
      </c>
      <c r="H13" s="240"/>
      <c r="I13" s="241"/>
      <c r="J13" s="241"/>
      <c r="K13" s="241"/>
      <c r="L13" s="354"/>
      <c r="M13" s="351"/>
      <c r="N13" s="241"/>
      <c r="O13" s="241"/>
      <c r="P13" s="241"/>
      <c r="Q13" s="242"/>
      <c r="R13" s="351"/>
      <c r="S13" s="241"/>
      <c r="T13" s="241"/>
      <c r="U13" s="241"/>
      <c r="V13" s="242"/>
      <c r="W13" s="542"/>
    </row>
    <row r="14" spans="1:28" s="474" customFormat="1" ht="31.5" customHeight="1" x14ac:dyDescent="0.25">
      <c r="A14" s="238" t="s">
        <v>79</v>
      </c>
      <c r="B14" s="350" t="s">
        <v>255</v>
      </c>
      <c r="C14" s="351">
        <v>5</v>
      </c>
      <c r="D14" s="241">
        <v>5</v>
      </c>
      <c r="E14" s="241">
        <v>5</v>
      </c>
      <c r="F14" s="241" t="s">
        <v>15</v>
      </c>
      <c r="G14" s="242">
        <v>5</v>
      </c>
      <c r="H14" s="240"/>
      <c r="I14" s="241"/>
      <c r="J14" s="241"/>
      <c r="K14" s="241"/>
      <c r="L14" s="354"/>
      <c r="M14" s="351"/>
      <c r="N14" s="241"/>
      <c r="O14" s="241"/>
      <c r="P14" s="241"/>
      <c r="Q14" s="242"/>
      <c r="R14" s="351"/>
      <c r="S14" s="241"/>
      <c r="T14" s="241"/>
      <c r="U14" s="241"/>
      <c r="V14" s="242"/>
      <c r="W14" s="542"/>
    </row>
    <row r="15" spans="1:28" s="474" customFormat="1" ht="14.25" customHeight="1" x14ac:dyDescent="0.25">
      <c r="A15" s="370" t="s">
        <v>80</v>
      </c>
      <c r="B15" s="371" t="s">
        <v>81</v>
      </c>
      <c r="C15" s="351"/>
      <c r="D15" s="241"/>
      <c r="E15" s="241"/>
      <c r="F15" s="241"/>
      <c r="G15" s="242"/>
      <c r="H15" s="379">
        <v>5</v>
      </c>
      <c r="I15" s="373">
        <v>10</v>
      </c>
      <c r="J15" s="373">
        <v>0</v>
      </c>
      <c r="K15" s="373" t="s">
        <v>15</v>
      </c>
      <c r="L15" s="380">
        <v>5</v>
      </c>
      <c r="M15" s="351"/>
      <c r="N15" s="241"/>
      <c r="O15" s="241"/>
      <c r="P15" s="241"/>
      <c r="Q15" s="242"/>
      <c r="R15" s="351"/>
      <c r="S15" s="241"/>
      <c r="T15" s="241"/>
      <c r="U15" s="241"/>
      <c r="V15" s="242"/>
      <c r="W15" s="505"/>
    </row>
    <row r="16" spans="1:28" s="474" customFormat="1" ht="21" customHeight="1" x14ac:dyDescent="0.25">
      <c r="A16" s="370" t="s">
        <v>82</v>
      </c>
      <c r="B16" s="371" t="s">
        <v>83</v>
      </c>
      <c r="C16" s="351"/>
      <c r="D16" s="241"/>
      <c r="E16" s="241"/>
      <c r="F16" s="241"/>
      <c r="G16" s="242"/>
      <c r="H16" s="379">
        <v>10</v>
      </c>
      <c r="I16" s="373">
        <v>0</v>
      </c>
      <c r="J16" s="373">
        <v>5</v>
      </c>
      <c r="K16" s="373" t="s">
        <v>15</v>
      </c>
      <c r="L16" s="380">
        <v>5</v>
      </c>
      <c r="M16" s="351"/>
      <c r="N16" s="241"/>
      <c r="O16" s="241"/>
      <c r="P16" s="241"/>
      <c r="Q16" s="242"/>
      <c r="R16" s="351"/>
      <c r="S16" s="241"/>
      <c r="T16" s="241"/>
      <c r="U16" s="241"/>
      <c r="V16" s="242"/>
      <c r="W16" s="542"/>
    </row>
    <row r="17" spans="1:23" s="474" customFormat="1" ht="15" customHeight="1" x14ac:dyDescent="0.25">
      <c r="A17" s="370" t="s">
        <v>31</v>
      </c>
      <c r="B17" s="371" t="s">
        <v>32</v>
      </c>
      <c r="C17" s="351"/>
      <c r="D17" s="241"/>
      <c r="E17" s="241"/>
      <c r="F17" s="241"/>
      <c r="G17" s="242"/>
      <c r="H17" s="379">
        <v>10</v>
      </c>
      <c r="I17" s="373">
        <v>5</v>
      </c>
      <c r="J17" s="373">
        <v>0</v>
      </c>
      <c r="K17" s="373" t="s">
        <v>15</v>
      </c>
      <c r="L17" s="380">
        <v>5</v>
      </c>
      <c r="M17" s="351"/>
      <c r="N17" s="241"/>
      <c r="O17" s="241"/>
      <c r="P17" s="241"/>
      <c r="Q17" s="242"/>
      <c r="R17" s="351"/>
      <c r="S17" s="241"/>
      <c r="T17" s="241"/>
      <c r="U17" s="241"/>
      <c r="V17" s="242"/>
      <c r="W17" s="542"/>
    </row>
    <row r="18" spans="1:23" s="474" customFormat="1" ht="22.5" customHeight="1" x14ac:dyDescent="0.25">
      <c r="A18" s="370" t="s">
        <v>29</v>
      </c>
      <c r="B18" s="378" t="s">
        <v>84</v>
      </c>
      <c r="C18" s="351"/>
      <c r="D18" s="241"/>
      <c r="E18" s="241"/>
      <c r="F18" s="241"/>
      <c r="G18" s="242"/>
      <c r="H18" s="379">
        <v>0</v>
      </c>
      <c r="I18" s="373">
        <v>5</v>
      </c>
      <c r="J18" s="373">
        <v>10</v>
      </c>
      <c r="K18" s="373" t="s">
        <v>15</v>
      </c>
      <c r="L18" s="380">
        <v>5</v>
      </c>
      <c r="M18" s="351"/>
      <c r="N18" s="241"/>
      <c r="O18" s="241"/>
      <c r="P18" s="241"/>
      <c r="Q18" s="242"/>
      <c r="R18" s="351"/>
      <c r="S18" s="241"/>
      <c r="T18" s="241"/>
      <c r="U18" s="241"/>
      <c r="V18" s="242"/>
      <c r="W18" s="381"/>
    </row>
    <row r="19" spans="1:23" s="474" customFormat="1" ht="16.5" customHeight="1" x14ac:dyDescent="0.25">
      <c r="A19" s="238" t="s">
        <v>47</v>
      </c>
      <c r="B19" s="350" t="s">
        <v>48</v>
      </c>
      <c r="C19" s="351"/>
      <c r="D19" s="241"/>
      <c r="E19" s="241"/>
      <c r="F19" s="241"/>
      <c r="G19" s="242"/>
      <c r="H19" s="240">
        <v>10</v>
      </c>
      <c r="I19" s="241">
        <v>10</v>
      </c>
      <c r="J19" s="241">
        <v>0</v>
      </c>
      <c r="K19" s="241" t="s">
        <v>15</v>
      </c>
      <c r="L19" s="354">
        <v>5</v>
      </c>
      <c r="M19" s="351"/>
      <c r="N19" s="241"/>
      <c r="O19" s="241"/>
      <c r="P19" s="241"/>
      <c r="Q19" s="242"/>
      <c r="R19" s="351"/>
      <c r="S19" s="241"/>
      <c r="T19" s="241"/>
      <c r="U19" s="241"/>
      <c r="V19" s="242"/>
      <c r="W19" s="542"/>
    </row>
    <row r="20" spans="1:23" s="474" customFormat="1" ht="14.25" customHeight="1" x14ac:dyDescent="0.25">
      <c r="A20" s="238" t="s">
        <v>85</v>
      </c>
      <c r="B20" s="350" t="s">
        <v>256</v>
      </c>
      <c r="C20" s="351"/>
      <c r="D20" s="241"/>
      <c r="E20" s="241"/>
      <c r="F20" s="241"/>
      <c r="G20" s="242"/>
      <c r="H20" s="240">
        <v>0</v>
      </c>
      <c r="I20" s="241">
        <v>10</v>
      </c>
      <c r="J20" s="241">
        <v>5</v>
      </c>
      <c r="K20" s="241" t="s">
        <v>15</v>
      </c>
      <c r="L20" s="354">
        <v>5</v>
      </c>
      <c r="M20" s="351"/>
      <c r="N20" s="241"/>
      <c r="O20" s="241"/>
      <c r="P20" s="241"/>
      <c r="Q20" s="242"/>
      <c r="R20" s="351"/>
      <c r="S20" s="241"/>
      <c r="T20" s="241"/>
      <c r="U20" s="241"/>
      <c r="V20" s="242"/>
      <c r="W20" s="542"/>
    </row>
    <row r="21" spans="1:23" s="474" customFormat="1" x14ac:dyDescent="0.25">
      <c r="A21" s="370" t="s">
        <v>16</v>
      </c>
      <c r="B21" s="371" t="s">
        <v>17</v>
      </c>
      <c r="C21" s="351"/>
      <c r="D21" s="241"/>
      <c r="E21" s="241"/>
      <c r="F21" s="241"/>
      <c r="G21" s="242"/>
      <c r="H21" s="240"/>
      <c r="I21" s="241"/>
      <c r="J21" s="241"/>
      <c r="K21" s="241"/>
      <c r="L21" s="354"/>
      <c r="M21" s="189">
        <v>10</v>
      </c>
      <c r="N21" s="190">
        <v>0</v>
      </c>
      <c r="O21" s="190">
        <v>5</v>
      </c>
      <c r="P21" s="190" t="s">
        <v>18</v>
      </c>
      <c r="Q21" s="382">
        <v>5</v>
      </c>
      <c r="R21" s="351"/>
      <c r="S21" s="241"/>
      <c r="T21" s="241"/>
      <c r="U21" s="241"/>
      <c r="V21" s="242"/>
      <c r="W21" s="542"/>
    </row>
    <row r="22" spans="1:23" s="474" customFormat="1" x14ac:dyDescent="0.25">
      <c r="A22" s="370"/>
      <c r="B22" s="371" t="s">
        <v>169</v>
      </c>
      <c r="C22" s="351"/>
      <c r="D22" s="241"/>
      <c r="E22" s="241"/>
      <c r="F22" s="241"/>
      <c r="G22" s="242"/>
      <c r="H22" s="240"/>
      <c r="I22" s="241"/>
      <c r="J22" s="241"/>
      <c r="K22" s="241"/>
      <c r="L22" s="354"/>
      <c r="M22" s="189">
        <v>10</v>
      </c>
      <c r="N22" s="190">
        <v>5</v>
      </c>
      <c r="O22" s="190">
        <v>0</v>
      </c>
      <c r="P22" s="241" t="s">
        <v>34</v>
      </c>
      <c r="Q22" s="242">
        <v>5</v>
      </c>
      <c r="R22" s="351"/>
      <c r="S22" s="241"/>
      <c r="T22" s="241"/>
      <c r="U22" s="241"/>
      <c r="V22" s="242"/>
      <c r="W22" s="542"/>
    </row>
    <row r="23" spans="1:23" s="474" customFormat="1" ht="18" customHeight="1" x14ac:dyDescent="0.25">
      <c r="A23" s="238" t="s">
        <v>25</v>
      </c>
      <c r="B23" s="350" t="s">
        <v>26</v>
      </c>
      <c r="C23" s="351"/>
      <c r="D23" s="241"/>
      <c r="E23" s="241"/>
      <c r="F23" s="241"/>
      <c r="G23" s="242"/>
      <c r="H23" s="240"/>
      <c r="I23" s="241"/>
      <c r="J23" s="241"/>
      <c r="K23" s="241"/>
      <c r="L23" s="354"/>
      <c r="M23" s="351">
        <v>10</v>
      </c>
      <c r="N23" s="241">
        <v>10</v>
      </c>
      <c r="O23" s="241"/>
      <c r="P23" s="241" t="s">
        <v>18</v>
      </c>
      <c r="Q23" s="242">
        <v>5</v>
      </c>
      <c r="R23" s="351"/>
      <c r="S23" s="241"/>
      <c r="T23" s="241"/>
      <c r="U23" s="241"/>
      <c r="V23" s="242"/>
      <c r="W23" s="542"/>
    </row>
    <row r="24" spans="1:23" s="474" customFormat="1" ht="19.5" customHeight="1" x14ac:dyDescent="0.25">
      <c r="A24" s="238" t="s">
        <v>65</v>
      </c>
      <c r="B24" s="350" t="s">
        <v>213</v>
      </c>
      <c r="C24" s="351"/>
      <c r="D24" s="241"/>
      <c r="E24" s="241"/>
      <c r="F24" s="241"/>
      <c r="G24" s="242"/>
      <c r="H24" s="240"/>
      <c r="I24" s="241"/>
      <c r="J24" s="241"/>
      <c r="K24" s="241"/>
      <c r="L24" s="354"/>
      <c r="M24" s="189">
        <v>10</v>
      </c>
      <c r="N24" s="190">
        <v>5</v>
      </c>
      <c r="O24" s="190">
        <v>0</v>
      </c>
      <c r="P24" s="241" t="s">
        <v>34</v>
      </c>
      <c r="Q24" s="242">
        <v>5</v>
      </c>
      <c r="R24" s="351"/>
      <c r="S24" s="241"/>
      <c r="T24" s="241"/>
      <c r="U24" s="241"/>
      <c r="V24" s="242"/>
      <c r="W24" s="542"/>
    </row>
    <row r="25" spans="1:23" s="474" customFormat="1" x14ac:dyDescent="0.25">
      <c r="A25" s="238" t="s">
        <v>36</v>
      </c>
      <c r="B25" s="350" t="s">
        <v>141</v>
      </c>
      <c r="C25" s="351"/>
      <c r="D25" s="241"/>
      <c r="E25" s="241"/>
      <c r="F25" s="241"/>
      <c r="G25" s="242"/>
      <c r="H25" s="240"/>
      <c r="I25" s="241"/>
      <c r="J25" s="241"/>
      <c r="K25" s="241"/>
      <c r="L25" s="354"/>
      <c r="M25" s="351">
        <v>0</v>
      </c>
      <c r="N25" s="241">
        <v>15</v>
      </c>
      <c r="O25" s="241">
        <v>5</v>
      </c>
      <c r="P25" s="241" t="s">
        <v>15</v>
      </c>
      <c r="Q25" s="242">
        <v>5</v>
      </c>
      <c r="R25" s="351"/>
      <c r="S25" s="241"/>
      <c r="T25" s="241"/>
      <c r="U25" s="241"/>
      <c r="V25" s="242"/>
      <c r="W25" s="542"/>
    </row>
    <row r="26" spans="1:23" s="474" customFormat="1" ht="15.75" customHeight="1" x14ac:dyDescent="0.25">
      <c r="A26" s="238" t="s">
        <v>35</v>
      </c>
      <c r="B26" s="350" t="s">
        <v>258</v>
      </c>
      <c r="C26" s="351"/>
      <c r="D26" s="241"/>
      <c r="E26" s="241"/>
      <c r="F26" s="241"/>
      <c r="G26" s="242"/>
      <c r="H26" s="240"/>
      <c r="I26" s="241"/>
      <c r="J26" s="241"/>
      <c r="K26" s="241"/>
      <c r="L26" s="354"/>
      <c r="M26" s="351">
        <v>0</v>
      </c>
      <c r="N26" s="241">
        <v>15</v>
      </c>
      <c r="O26" s="631">
        <v>20</v>
      </c>
      <c r="P26" s="241" t="s">
        <v>15</v>
      </c>
      <c r="Q26" s="242">
        <v>5</v>
      </c>
      <c r="R26" s="351"/>
      <c r="S26" s="241"/>
      <c r="T26" s="241"/>
      <c r="U26" s="241"/>
      <c r="V26" s="242"/>
      <c r="W26" s="542"/>
    </row>
    <row r="27" spans="1:23" s="474" customFormat="1" ht="17.25" customHeight="1" x14ac:dyDescent="0.25">
      <c r="A27" s="238" t="s">
        <v>87</v>
      </c>
      <c r="B27" s="350" t="s">
        <v>257</v>
      </c>
      <c r="C27" s="351"/>
      <c r="D27" s="241"/>
      <c r="E27" s="241"/>
      <c r="F27" s="241"/>
      <c r="G27" s="242"/>
      <c r="H27" s="240"/>
      <c r="I27" s="241"/>
      <c r="J27" s="241"/>
      <c r="K27" s="241"/>
      <c r="L27" s="354"/>
      <c r="M27" s="351"/>
      <c r="N27" s="241"/>
      <c r="O27" s="241"/>
      <c r="P27" s="241"/>
      <c r="Q27" s="242"/>
      <c r="R27" s="351">
        <v>0</v>
      </c>
      <c r="S27" s="241">
        <v>15</v>
      </c>
      <c r="T27" s="631">
        <v>60</v>
      </c>
      <c r="U27" s="241" t="s">
        <v>15</v>
      </c>
      <c r="V27" s="242">
        <v>20</v>
      </c>
      <c r="W27" s="542"/>
    </row>
    <row r="28" spans="1:23" s="474" customFormat="1" ht="17.25" customHeight="1" x14ac:dyDescent="0.25">
      <c r="A28" s="238" t="s">
        <v>67</v>
      </c>
      <c r="B28" s="350" t="s">
        <v>142</v>
      </c>
      <c r="C28" s="351"/>
      <c r="D28" s="241"/>
      <c r="E28" s="241"/>
      <c r="F28" s="241"/>
      <c r="G28" s="242"/>
      <c r="H28" s="240"/>
      <c r="I28" s="241"/>
      <c r="J28" s="241"/>
      <c r="K28" s="241"/>
      <c r="L28" s="354"/>
      <c r="M28" s="351"/>
      <c r="N28" s="241"/>
      <c r="O28" s="241"/>
      <c r="P28" s="241"/>
      <c r="Q28" s="242"/>
      <c r="R28" s="351">
        <v>0</v>
      </c>
      <c r="S28" s="241">
        <v>15</v>
      </c>
      <c r="T28" s="241">
        <v>5</v>
      </c>
      <c r="U28" s="241" t="s">
        <v>15</v>
      </c>
      <c r="V28" s="242">
        <v>5</v>
      </c>
      <c r="W28" s="542"/>
    </row>
    <row r="29" spans="1:23" s="474" customFormat="1" ht="18.75" customHeight="1" thickBot="1" x14ac:dyDescent="0.3">
      <c r="A29" s="566"/>
      <c r="B29" s="495" t="s">
        <v>213</v>
      </c>
      <c r="C29" s="567"/>
      <c r="D29" s="559"/>
      <c r="E29" s="559"/>
      <c r="F29" s="559"/>
      <c r="G29" s="568"/>
      <c r="H29" s="558"/>
      <c r="I29" s="559"/>
      <c r="J29" s="559"/>
      <c r="K29" s="559"/>
      <c r="L29" s="560"/>
      <c r="M29" s="567"/>
      <c r="N29" s="559"/>
      <c r="O29" s="559"/>
      <c r="P29" s="559"/>
      <c r="Q29" s="568"/>
      <c r="R29" s="567"/>
      <c r="S29" s="559"/>
      <c r="T29" s="559"/>
      <c r="U29" s="254" t="s">
        <v>34</v>
      </c>
      <c r="V29" s="255">
        <v>5</v>
      </c>
      <c r="W29" s="546"/>
    </row>
    <row r="30" spans="1:23" s="474" customFormat="1" x14ac:dyDescent="0.25">
      <c r="A30" s="511"/>
      <c r="B30" s="512"/>
      <c r="C30" s="513">
        <f>SUM(C9:C29)</f>
        <v>40</v>
      </c>
      <c r="D30" s="514">
        <f t="shared" ref="D30:V30" si="0">SUM(D9:D29)</f>
        <v>25</v>
      </c>
      <c r="E30" s="514">
        <f t="shared" si="0"/>
        <v>30</v>
      </c>
      <c r="F30" s="514"/>
      <c r="G30" s="515">
        <f t="shared" si="0"/>
        <v>30</v>
      </c>
      <c r="H30" s="513">
        <f t="shared" si="0"/>
        <v>35</v>
      </c>
      <c r="I30" s="514">
        <f t="shared" si="0"/>
        <v>40</v>
      </c>
      <c r="J30" s="514">
        <f t="shared" si="0"/>
        <v>20</v>
      </c>
      <c r="K30" s="514"/>
      <c r="L30" s="515">
        <f t="shared" si="0"/>
        <v>30</v>
      </c>
      <c r="M30" s="513">
        <f t="shared" si="0"/>
        <v>40</v>
      </c>
      <c r="N30" s="514">
        <f t="shared" si="0"/>
        <v>50</v>
      </c>
      <c r="O30" s="514">
        <f t="shared" si="0"/>
        <v>30</v>
      </c>
      <c r="P30" s="514"/>
      <c r="Q30" s="515">
        <f t="shared" si="0"/>
        <v>30</v>
      </c>
      <c r="R30" s="513">
        <f t="shared" si="0"/>
        <v>0</v>
      </c>
      <c r="S30" s="514">
        <f t="shared" si="0"/>
        <v>30</v>
      </c>
      <c r="T30" s="514">
        <f t="shared" si="0"/>
        <v>65</v>
      </c>
      <c r="U30" s="514"/>
      <c r="V30" s="515">
        <f t="shared" si="0"/>
        <v>30</v>
      </c>
      <c r="W30" s="569"/>
    </row>
    <row r="31" spans="1:23" s="474" customFormat="1" ht="15.75" thickBot="1" x14ac:dyDescent="0.3">
      <c r="A31" s="249"/>
      <c r="B31" s="478" t="s">
        <v>227</v>
      </c>
      <c r="C31" s="744">
        <f>SUM(C30:E30)</f>
        <v>95</v>
      </c>
      <c r="D31" s="745"/>
      <c r="E31" s="746"/>
      <c r="F31" s="519"/>
      <c r="G31" s="520">
        <f>G30</f>
        <v>30</v>
      </c>
      <c r="H31" s="744">
        <f>SUM(H30:J30)</f>
        <v>95</v>
      </c>
      <c r="I31" s="745"/>
      <c r="J31" s="746"/>
      <c r="K31" s="519"/>
      <c r="L31" s="520">
        <f>L30</f>
        <v>30</v>
      </c>
      <c r="M31" s="744">
        <f>SUM(M30:O30)-O26</f>
        <v>100</v>
      </c>
      <c r="N31" s="745"/>
      <c r="O31" s="746"/>
      <c r="P31" s="519"/>
      <c r="Q31" s="520">
        <f>Q30</f>
        <v>30</v>
      </c>
      <c r="R31" s="744">
        <f>SUM(R30:T30)-T27</f>
        <v>35</v>
      </c>
      <c r="S31" s="745"/>
      <c r="T31" s="746"/>
      <c r="U31" s="519"/>
      <c r="V31" s="520">
        <f>V30</f>
        <v>30</v>
      </c>
      <c r="W31" s="570"/>
    </row>
    <row r="32" spans="1:23" s="474" customFormat="1" x14ac:dyDescent="0.25">
      <c r="C32" s="475"/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5"/>
    </row>
    <row r="33" spans="1:23" s="474" customFormat="1" ht="18" x14ac:dyDescent="0.25">
      <c r="A33" s="635"/>
      <c r="B33" s="635"/>
      <c r="C33" s="635"/>
      <c r="D33" s="635"/>
      <c r="E33" s="635"/>
      <c r="F33" s="635"/>
      <c r="G33" s="635"/>
      <c r="H33" s="635"/>
      <c r="I33" s="635"/>
      <c r="J33" s="635"/>
      <c r="K33" s="635"/>
      <c r="L33" s="635"/>
      <c r="M33" s="635"/>
      <c r="N33" s="635"/>
      <c r="O33" s="635"/>
      <c r="P33" s="635"/>
      <c r="Q33" s="635"/>
      <c r="R33" s="635"/>
      <c r="S33" s="635"/>
      <c r="T33" s="635"/>
      <c r="U33" s="635"/>
      <c r="V33" s="635"/>
      <c r="W33" s="635"/>
    </row>
    <row r="34" spans="1:23" s="739" customFormat="1" ht="18.75" x14ac:dyDescent="0.25">
      <c r="A34" s="739" t="s">
        <v>88</v>
      </c>
    </row>
    <row r="35" spans="1:23" s="474" customFormat="1" x14ac:dyDescent="0.25">
      <c r="C35" s="475"/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475"/>
      <c r="Q35" s="475"/>
      <c r="R35" s="475"/>
      <c r="S35" s="475"/>
      <c r="T35" s="475"/>
      <c r="U35" s="475"/>
      <c r="V35" s="475"/>
    </row>
    <row r="36" spans="1:23" s="474" customFormat="1" ht="15.75" x14ac:dyDescent="0.25">
      <c r="B36" s="754" t="s">
        <v>37</v>
      </c>
      <c r="C36" s="754"/>
      <c r="D36" s="754"/>
      <c r="E36" s="754"/>
      <c r="F36" s="754"/>
      <c r="G36" s="754"/>
      <c r="H36" s="754"/>
      <c r="I36" s="754"/>
      <c r="J36" s="754"/>
      <c r="K36" s="754"/>
      <c r="L36" s="754"/>
      <c r="M36" s="754"/>
      <c r="N36" s="754"/>
      <c r="O36" s="754"/>
      <c r="P36" s="754"/>
      <c r="Q36" s="754"/>
      <c r="R36" s="754"/>
      <c r="S36" s="754"/>
      <c r="T36" s="754"/>
      <c r="U36" s="754"/>
      <c r="V36" s="754"/>
      <c r="W36" s="754"/>
    </row>
    <row r="37" spans="1:23" s="474" customFormat="1" x14ac:dyDescent="0.25">
      <c r="C37" s="475"/>
      <c r="D37" s="475"/>
      <c r="E37" s="475"/>
      <c r="F37" s="475"/>
      <c r="G37" s="475"/>
      <c r="H37" s="475"/>
      <c r="I37" s="475"/>
      <c r="J37" s="475"/>
      <c r="K37" s="475"/>
      <c r="L37" s="475"/>
      <c r="M37" s="475"/>
      <c r="N37" s="475"/>
      <c r="O37" s="475"/>
      <c r="P37" s="475"/>
      <c r="Q37" s="475"/>
      <c r="R37" s="475"/>
      <c r="S37" s="475"/>
      <c r="T37" s="475"/>
      <c r="U37" s="475"/>
      <c r="V37" s="475"/>
    </row>
    <row r="38" spans="1:23" s="474" customFormat="1" ht="15.75" thickBot="1" x14ac:dyDescent="0.3">
      <c r="C38" s="475"/>
      <c r="D38" s="475"/>
      <c r="E38" s="475"/>
      <c r="F38" s="475"/>
      <c r="G38" s="475"/>
      <c r="H38" s="475"/>
      <c r="I38" s="475"/>
      <c r="J38" s="475"/>
      <c r="K38" s="475"/>
      <c r="L38" s="475"/>
      <c r="M38" s="475"/>
      <c r="N38" s="475"/>
      <c r="O38" s="475"/>
      <c r="P38" s="475"/>
      <c r="Q38" s="475"/>
      <c r="R38" s="475"/>
      <c r="S38" s="475"/>
      <c r="T38" s="475"/>
      <c r="U38" s="475"/>
      <c r="V38" s="475"/>
    </row>
    <row r="39" spans="1:23" s="474" customFormat="1" ht="15.75" thickBot="1" x14ac:dyDescent="0.3">
      <c r="A39" s="636" t="s">
        <v>3</v>
      </c>
      <c r="B39" s="740" t="s">
        <v>4</v>
      </c>
      <c r="C39" s="741" t="s">
        <v>5</v>
      </c>
      <c r="D39" s="742"/>
      <c r="E39" s="742"/>
      <c r="F39" s="742"/>
      <c r="G39" s="742"/>
      <c r="H39" s="742"/>
      <c r="I39" s="742"/>
      <c r="J39" s="742"/>
      <c r="K39" s="742"/>
      <c r="L39" s="742"/>
      <c r="M39" s="742"/>
      <c r="N39" s="742"/>
      <c r="O39" s="742"/>
      <c r="P39" s="742"/>
      <c r="Q39" s="742"/>
      <c r="R39" s="742"/>
      <c r="S39" s="742"/>
      <c r="T39" s="742"/>
      <c r="U39" s="742"/>
      <c r="V39" s="742"/>
      <c r="W39" s="743"/>
    </row>
    <row r="40" spans="1:23" s="474" customFormat="1" ht="15.75" thickBot="1" x14ac:dyDescent="0.3">
      <c r="A40" s="637"/>
      <c r="B40" s="640"/>
      <c r="C40" s="645">
        <v>1</v>
      </c>
      <c r="D40" s="646"/>
      <c r="E40" s="646"/>
      <c r="F40" s="646"/>
      <c r="G40" s="647"/>
      <c r="H40" s="645">
        <v>2</v>
      </c>
      <c r="I40" s="646"/>
      <c r="J40" s="646"/>
      <c r="K40" s="646"/>
      <c r="L40" s="647"/>
      <c r="M40" s="645">
        <v>3</v>
      </c>
      <c r="N40" s="646"/>
      <c r="O40" s="646"/>
      <c r="P40" s="646"/>
      <c r="Q40" s="647"/>
      <c r="R40" s="645">
        <v>4</v>
      </c>
      <c r="S40" s="646"/>
      <c r="T40" s="646"/>
      <c r="U40" s="646"/>
      <c r="V40" s="647"/>
      <c r="W40" s="476" t="s">
        <v>6</v>
      </c>
    </row>
    <row r="41" spans="1:23" s="474" customFormat="1" ht="15.75" thickBot="1" x14ac:dyDescent="0.3">
      <c r="A41" s="638"/>
      <c r="B41" s="641"/>
      <c r="C41" s="479" t="s">
        <v>7</v>
      </c>
      <c r="D41" s="480" t="s">
        <v>8</v>
      </c>
      <c r="E41" s="480" t="s">
        <v>38</v>
      </c>
      <c r="F41" s="480" t="s">
        <v>10</v>
      </c>
      <c r="G41" s="481" t="s">
        <v>11</v>
      </c>
      <c r="H41" s="479" t="s">
        <v>7</v>
      </c>
      <c r="I41" s="480" t="s">
        <v>8</v>
      </c>
      <c r="J41" s="480" t="s">
        <v>38</v>
      </c>
      <c r="K41" s="480" t="s">
        <v>10</v>
      </c>
      <c r="L41" s="481" t="s">
        <v>11</v>
      </c>
      <c r="M41" s="479" t="s">
        <v>7</v>
      </c>
      <c r="N41" s="480" t="s">
        <v>8</v>
      </c>
      <c r="O41" s="480" t="s">
        <v>38</v>
      </c>
      <c r="P41" s="480" t="s">
        <v>10</v>
      </c>
      <c r="Q41" s="481" t="s">
        <v>11</v>
      </c>
      <c r="R41" s="479" t="s">
        <v>7</v>
      </c>
      <c r="S41" s="480" t="s">
        <v>8</v>
      </c>
      <c r="T41" s="480" t="s">
        <v>38</v>
      </c>
      <c r="U41" s="480" t="s">
        <v>10</v>
      </c>
      <c r="V41" s="481" t="s">
        <v>11</v>
      </c>
      <c r="W41" s="548"/>
    </row>
    <row r="42" spans="1:23" s="474" customFormat="1" ht="19.5" customHeight="1" x14ac:dyDescent="0.25">
      <c r="A42" s="343" t="s">
        <v>39</v>
      </c>
      <c r="B42" s="344" t="s">
        <v>40</v>
      </c>
      <c r="C42" s="345"/>
      <c r="D42" s="346"/>
      <c r="E42" s="346"/>
      <c r="F42" s="346"/>
      <c r="G42" s="347"/>
      <c r="H42" s="507"/>
      <c r="I42" s="346"/>
      <c r="J42" s="346"/>
      <c r="K42" s="346"/>
      <c r="L42" s="508"/>
      <c r="M42" s="345">
        <v>10</v>
      </c>
      <c r="N42" s="346">
        <v>5</v>
      </c>
      <c r="O42" s="346">
        <v>0</v>
      </c>
      <c r="P42" s="346" t="s">
        <v>15</v>
      </c>
      <c r="Q42" s="347">
        <v>5</v>
      </c>
      <c r="R42" s="507">
        <v>10</v>
      </c>
      <c r="S42" s="346">
        <v>5</v>
      </c>
      <c r="T42" s="346">
        <v>0</v>
      </c>
      <c r="U42" s="346" t="s">
        <v>15</v>
      </c>
      <c r="V42" s="508">
        <v>5</v>
      </c>
      <c r="W42" s="571"/>
    </row>
    <row r="43" spans="1:23" s="474" customFormat="1" ht="17.25" customHeight="1" x14ac:dyDescent="0.25">
      <c r="A43" s="238" t="s">
        <v>41</v>
      </c>
      <c r="B43" s="350" t="s">
        <v>42</v>
      </c>
      <c r="C43" s="351"/>
      <c r="D43" s="241"/>
      <c r="E43" s="241"/>
      <c r="F43" s="241"/>
      <c r="G43" s="242"/>
      <c r="H43" s="240"/>
      <c r="I43" s="241"/>
      <c r="J43" s="241"/>
      <c r="K43" s="241"/>
      <c r="L43" s="354"/>
      <c r="M43" s="351">
        <v>10</v>
      </c>
      <c r="N43" s="241">
        <v>5</v>
      </c>
      <c r="O43" s="241">
        <v>0</v>
      </c>
      <c r="P43" s="241" t="s">
        <v>18</v>
      </c>
      <c r="Q43" s="242">
        <v>5</v>
      </c>
      <c r="R43" s="240">
        <v>10</v>
      </c>
      <c r="S43" s="241">
        <v>5</v>
      </c>
      <c r="T43" s="241">
        <v>0</v>
      </c>
      <c r="U43" s="241" t="s">
        <v>18</v>
      </c>
      <c r="V43" s="354">
        <v>5</v>
      </c>
      <c r="W43" s="556"/>
    </row>
    <row r="44" spans="1:23" s="474" customFormat="1" ht="20.25" customHeight="1" x14ac:dyDescent="0.25">
      <c r="A44" s="545" t="s">
        <v>43</v>
      </c>
      <c r="B44" s="350" t="s">
        <v>44</v>
      </c>
      <c r="C44" s="351"/>
      <c r="D44" s="241"/>
      <c r="E44" s="241"/>
      <c r="F44" s="241"/>
      <c r="G44" s="242"/>
      <c r="H44" s="240"/>
      <c r="I44" s="241"/>
      <c r="J44" s="241"/>
      <c r="K44" s="241"/>
      <c r="L44" s="354"/>
      <c r="M44" s="351">
        <v>5</v>
      </c>
      <c r="N44" s="241">
        <v>10</v>
      </c>
      <c r="O44" s="241">
        <v>0</v>
      </c>
      <c r="P44" s="241" t="s">
        <v>15</v>
      </c>
      <c r="Q44" s="242">
        <v>5</v>
      </c>
      <c r="R44" s="240">
        <v>5</v>
      </c>
      <c r="S44" s="241">
        <v>10</v>
      </c>
      <c r="T44" s="241">
        <v>0</v>
      </c>
      <c r="U44" s="241" t="s">
        <v>15</v>
      </c>
      <c r="V44" s="354">
        <v>5</v>
      </c>
      <c r="W44" s="556"/>
    </row>
    <row r="45" spans="1:23" s="474" customFormat="1" ht="21.75" customHeight="1" thickBot="1" x14ac:dyDescent="0.3">
      <c r="A45" s="249" t="s">
        <v>45</v>
      </c>
      <c r="B45" s="495" t="s">
        <v>46</v>
      </c>
      <c r="C45" s="253"/>
      <c r="D45" s="254"/>
      <c r="E45" s="254"/>
      <c r="F45" s="254"/>
      <c r="G45" s="255"/>
      <c r="H45" s="496"/>
      <c r="I45" s="254"/>
      <c r="J45" s="254"/>
      <c r="K45" s="254"/>
      <c r="L45" s="572"/>
      <c r="M45" s="253">
        <v>5</v>
      </c>
      <c r="N45" s="254">
        <v>5</v>
      </c>
      <c r="O45" s="254">
        <v>5</v>
      </c>
      <c r="P45" s="254" t="s">
        <v>15</v>
      </c>
      <c r="Q45" s="573">
        <v>5</v>
      </c>
      <c r="R45" s="496">
        <v>5</v>
      </c>
      <c r="S45" s="254">
        <v>5</v>
      </c>
      <c r="T45" s="254">
        <v>5</v>
      </c>
      <c r="U45" s="254" t="s">
        <v>15</v>
      </c>
      <c r="V45" s="572">
        <v>5</v>
      </c>
      <c r="W45" s="561"/>
    </row>
    <row r="46" spans="1:23" s="474" customFormat="1" x14ac:dyDescent="0.25">
      <c r="C46" s="475"/>
      <c r="D46" s="475"/>
      <c r="E46" s="475"/>
      <c r="F46" s="475"/>
      <c r="G46" s="475"/>
      <c r="H46" s="475"/>
      <c r="I46" s="475"/>
      <c r="J46" s="475"/>
      <c r="K46" s="475"/>
      <c r="L46" s="475"/>
      <c r="M46" s="475"/>
      <c r="N46" s="475"/>
      <c r="O46" s="475"/>
      <c r="P46" s="475"/>
      <c r="Q46" s="475"/>
      <c r="R46" s="475"/>
      <c r="S46" s="475"/>
      <c r="T46" s="475"/>
      <c r="U46" s="475"/>
      <c r="V46" s="475"/>
    </row>
    <row r="47" spans="1:23" s="474" customFormat="1" x14ac:dyDescent="0.25">
      <c r="C47" s="475"/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  <c r="O47" s="475"/>
      <c r="P47" s="475"/>
      <c r="Q47" s="475"/>
      <c r="R47" s="475"/>
      <c r="S47" s="475"/>
      <c r="T47" s="475"/>
      <c r="U47" s="475"/>
      <c r="V47" s="475"/>
    </row>
    <row r="48" spans="1:23" s="474" customFormat="1" ht="18" x14ac:dyDescent="0.25">
      <c r="A48" s="635" t="s">
        <v>33</v>
      </c>
      <c r="B48" s="635"/>
      <c r="C48" s="635"/>
      <c r="D48" s="635"/>
      <c r="E48" s="635"/>
      <c r="F48" s="635"/>
      <c r="G48" s="635"/>
      <c r="H48" s="635"/>
      <c r="I48" s="635"/>
      <c r="J48" s="635"/>
      <c r="K48" s="635"/>
      <c r="L48" s="635"/>
      <c r="M48" s="635"/>
      <c r="N48" s="635"/>
      <c r="O48" s="635"/>
      <c r="P48" s="635"/>
      <c r="Q48" s="635"/>
      <c r="R48" s="635"/>
      <c r="S48" s="635"/>
      <c r="T48" s="635"/>
      <c r="U48" s="635"/>
      <c r="V48" s="635"/>
      <c r="W48" s="635"/>
    </row>
    <row r="49" spans="1:23" s="474" customFormat="1" ht="15.75" thickBot="1" x14ac:dyDescent="0.3">
      <c r="C49" s="475"/>
      <c r="D49" s="475"/>
      <c r="E49" s="475"/>
      <c r="F49" s="475"/>
      <c r="G49" s="475"/>
      <c r="H49" s="475"/>
      <c r="I49" s="475"/>
      <c r="J49" s="475"/>
      <c r="K49" s="475"/>
      <c r="L49" s="475"/>
      <c r="M49" s="475"/>
      <c r="N49" s="475"/>
      <c r="O49" s="475"/>
      <c r="P49" s="475"/>
      <c r="Q49" s="475"/>
      <c r="R49" s="475"/>
      <c r="S49" s="475"/>
      <c r="T49" s="475"/>
      <c r="U49" s="475"/>
      <c r="V49" s="475"/>
    </row>
    <row r="50" spans="1:23" s="474" customFormat="1" ht="15.75" thickBot="1" x14ac:dyDescent="0.3">
      <c r="A50" s="747" t="s">
        <v>3</v>
      </c>
      <c r="B50" s="749" t="s">
        <v>4</v>
      </c>
      <c r="C50" s="642" t="s">
        <v>5</v>
      </c>
      <c r="D50" s="643"/>
      <c r="E50" s="643"/>
      <c r="F50" s="643"/>
      <c r="G50" s="643"/>
      <c r="H50" s="643"/>
      <c r="I50" s="643"/>
      <c r="J50" s="643"/>
      <c r="K50" s="643"/>
      <c r="L50" s="643"/>
      <c r="M50" s="643"/>
      <c r="N50" s="643"/>
      <c r="O50" s="643"/>
      <c r="P50" s="643"/>
      <c r="Q50" s="643"/>
      <c r="R50" s="643"/>
      <c r="S50" s="643"/>
      <c r="T50" s="643"/>
      <c r="U50" s="643"/>
      <c r="V50" s="644"/>
      <c r="W50" s="477" t="s">
        <v>6</v>
      </c>
    </row>
    <row r="51" spans="1:23" s="474" customFormat="1" ht="15.75" thickBot="1" x14ac:dyDescent="0.3">
      <c r="A51" s="748"/>
      <c r="B51" s="750"/>
      <c r="C51" s="751">
        <v>1</v>
      </c>
      <c r="D51" s="752"/>
      <c r="E51" s="752"/>
      <c r="F51" s="752"/>
      <c r="G51" s="753"/>
      <c r="H51" s="751">
        <v>2</v>
      </c>
      <c r="I51" s="752"/>
      <c r="J51" s="752"/>
      <c r="K51" s="752"/>
      <c r="L51" s="753"/>
      <c r="M51" s="751">
        <v>3</v>
      </c>
      <c r="N51" s="752"/>
      <c r="O51" s="752"/>
      <c r="P51" s="752"/>
      <c r="Q51" s="753"/>
      <c r="R51" s="751">
        <v>4</v>
      </c>
      <c r="S51" s="752"/>
      <c r="T51" s="752"/>
      <c r="U51" s="752"/>
      <c r="V51" s="753"/>
      <c r="W51" s="523"/>
    </row>
    <row r="52" spans="1:23" s="474" customFormat="1" ht="15.75" thickBot="1" x14ac:dyDescent="0.3">
      <c r="A52" s="748"/>
      <c r="B52" s="750"/>
      <c r="C52" s="574" t="s">
        <v>7</v>
      </c>
      <c r="D52" s="575" t="s">
        <v>8</v>
      </c>
      <c r="E52" s="514" t="s">
        <v>9</v>
      </c>
      <c r="F52" s="575" t="s">
        <v>10</v>
      </c>
      <c r="G52" s="576" t="s">
        <v>11</v>
      </c>
      <c r="H52" s="574" t="s">
        <v>7</v>
      </c>
      <c r="I52" s="575" t="s">
        <v>8</v>
      </c>
      <c r="J52" s="514" t="s">
        <v>9</v>
      </c>
      <c r="K52" s="575" t="s">
        <v>10</v>
      </c>
      <c r="L52" s="576" t="s">
        <v>11</v>
      </c>
      <c r="M52" s="574" t="s">
        <v>7</v>
      </c>
      <c r="N52" s="575" t="s">
        <v>8</v>
      </c>
      <c r="O52" s="514" t="s">
        <v>9</v>
      </c>
      <c r="P52" s="575" t="s">
        <v>10</v>
      </c>
      <c r="Q52" s="576" t="s">
        <v>11</v>
      </c>
      <c r="R52" s="574" t="s">
        <v>7</v>
      </c>
      <c r="S52" s="575" t="s">
        <v>8</v>
      </c>
      <c r="T52" s="514" t="s">
        <v>9</v>
      </c>
      <c r="U52" s="575" t="s">
        <v>10</v>
      </c>
      <c r="V52" s="576" t="s">
        <v>11</v>
      </c>
      <c r="W52" s="577"/>
    </row>
    <row r="53" spans="1:23" s="474" customFormat="1" ht="18.75" customHeight="1" x14ac:dyDescent="0.25">
      <c r="A53" s="383" t="s">
        <v>89</v>
      </c>
      <c r="B53" s="384" t="s">
        <v>90</v>
      </c>
      <c r="C53" s="368"/>
      <c r="D53" s="230"/>
      <c r="E53" s="230"/>
      <c r="F53" s="230"/>
      <c r="G53" s="369"/>
      <c r="H53" s="368"/>
      <c r="I53" s="230"/>
      <c r="J53" s="230"/>
      <c r="K53" s="230"/>
      <c r="L53" s="369"/>
      <c r="M53" s="385">
        <v>5</v>
      </c>
      <c r="N53" s="386">
        <v>0</v>
      </c>
      <c r="O53" s="387">
        <v>10</v>
      </c>
      <c r="P53" s="387" t="s">
        <v>15</v>
      </c>
      <c r="Q53" s="388">
        <v>5</v>
      </c>
      <c r="R53" s="368"/>
      <c r="S53" s="230"/>
      <c r="T53" s="230"/>
      <c r="U53" s="230"/>
      <c r="V53" s="369"/>
      <c r="W53" s="578"/>
    </row>
    <row r="54" spans="1:23" s="474" customFormat="1" ht="18.75" customHeight="1" x14ac:dyDescent="0.25">
      <c r="A54" s="389" t="s">
        <v>91</v>
      </c>
      <c r="B54" s="390" t="s">
        <v>92</v>
      </c>
      <c r="C54" s="391"/>
      <c r="D54" s="392"/>
      <c r="E54" s="392"/>
      <c r="F54" s="392"/>
      <c r="G54" s="393"/>
      <c r="H54" s="189"/>
      <c r="I54" s="376"/>
      <c r="J54" s="376"/>
      <c r="K54" s="376"/>
      <c r="L54" s="377"/>
      <c r="M54" s="394">
        <v>10</v>
      </c>
      <c r="N54" s="392">
        <v>0</v>
      </c>
      <c r="O54" s="392">
        <v>5</v>
      </c>
      <c r="P54" s="392" t="s">
        <v>15</v>
      </c>
      <c r="Q54" s="395">
        <v>5</v>
      </c>
      <c r="R54" s="375"/>
      <c r="S54" s="376"/>
      <c r="T54" s="376"/>
      <c r="U54" s="376"/>
      <c r="V54" s="377"/>
      <c r="W54" s="579"/>
    </row>
    <row r="55" spans="1:23" s="474" customFormat="1" ht="18" customHeight="1" thickBot="1" x14ac:dyDescent="0.3">
      <c r="A55" s="396" t="s">
        <v>93</v>
      </c>
      <c r="B55" s="397" t="s">
        <v>94</v>
      </c>
      <c r="C55" s="253"/>
      <c r="D55" s="254"/>
      <c r="E55" s="254"/>
      <c r="F55" s="254"/>
      <c r="G55" s="255"/>
      <c r="H55" s="253"/>
      <c r="I55" s="254"/>
      <c r="J55" s="254"/>
      <c r="K55" s="254"/>
      <c r="L55" s="255"/>
      <c r="M55" s="398">
        <v>10</v>
      </c>
      <c r="N55" s="399">
        <v>5</v>
      </c>
      <c r="O55" s="399">
        <v>0</v>
      </c>
      <c r="P55" s="399" t="s">
        <v>15</v>
      </c>
      <c r="Q55" s="400">
        <v>5</v>
      </c>
      <c r="R55" s="157"/>
      <c r="S55" s="158"/>
      <c r="T55" s="158"/>
      <c r="U55" s="158"/>
      <c r="V55" s="160"/>
      <c r="W55" s="539"/>
    </row>
    <row r="56" spans="1:23" s="474" customFormat="1" x14ac:dyDescent="0.25"/>
  </sheetData>
  <mergeCells count="30">
    <mergeCell ref="B36:W36"/>
    <mergeCell ref="A39:A41"/>
    <mergeCell ref="B39:B41"/>
    <mergeCell ref="C39:W39"/>
    <mergeCell ref="C40:G40"/>
    <mergeCell ref="H40:L40"/>
    <mergeCell ref="M40:Q40"/>
    <mergeCell ref="R40:V40"/>
    <mergeCell ref="A48:W48"/>
    <mergeCell ref="A50:A52"/>
    <mergeCell ref="B50:B52"/>
    <mergeCell ref="C50:V50"/>
    <mergeCell ref="C51:G51"/>
    <mergeCell ref="H51:L51"/>
    <mergeCell ref="M51:Q51"/>
    <mergeCell ref="R51:V51"/>
    <mergeCell ref="A34:XFD34"/>
    <mergeCell ref="A1:W1"/>
    <mergeCell ref="A6:A8"/>
    <mergeCell ref="B6:B8"/>
    <mergeCell ref="C6:V6"/>
    <mergeCell ref="C7:G7"/>
    <mergeCell ref="H7:L7"/>
    <mergeCell ref="M7:Q7"/>
    <mergeCell ref="R7:V7"/>
    <mergeCell ref="A33:W33"/>
    <mergeCell ref="C31:E31"/>
    <mergeCell ref="H31:J31"/>
    <mergeCell ref="M31:O31"/>
    <mergeCell ref="R31:T31"/>
  </mergeCells>
  <pageMargins left="0.25" right="0.25" top="0.75" bottom="0.75" header="0.3" footer="0.3"/>
  <pageSetup paperSize="9" scale="6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32"/>
  <sheetViews>
    <sheetView zoomScale="90" zoomScaleNormal="90" workbookViewId="0">
      <selection activeCell="C7" sqref="C7:V7"/>
    </sheetView>
  </sheetViews>
  <sheetFormatPr defaultColWidth="9.140625" defaultRowHeight="15" x14ac:dyDescent="0.25"/>
  <cols>
    <col min="1" max="1" width="14.28515625" style="43" customWidth="1"/>
    <col min="2" max="2" width="42.28515625" style="43" bestFit="1" customWidth="1"/>
    <col min="3" max="3" width="4.42578125" style="43" customWidth="1"/>
    <col min="4" max="4" width="4.5703125" style="43" customWidth="1"/>
    <col min="5" max="5" width="5.42578125" style="43" customWidth="1"/>
    <col min="6" max="7" width="4.42578125" style="43" customWidth="1"/>
    <col min="8" max="8" width="4" style="43" customWidth="1"/>
    <col min="9" max="10" width="4.85546875" style="43" customWidth="1"/>
    <col min="11" max="11" width="4.42578125" style="43" customWidth="1"/>
    <col min="12" max="12" width="4.85546875" style="43" customWidth="1"/>
    <col min="13" max="13" width="5" style="43" customWidth="1"/>
    <col min="14" max="14" width="4.28515625" style="43" customWidth="1"/>
    <col min="15" max="15" width="4.85546875" style="43" customWidth="1"/>
    <col min="16" max="16" width="4.5703125" style="43" customWidth="1"/>
    <col min="17" max="17" width="4.140625" style="43" customWidth="1"/>
    <col min="18" max="18" width="4.5703125" style="43" customWidth="1"/>
    <col min="19" max="20" width="4.42578125" style="43" customWidth="1"/>
    <col min="21" max="21" width="4.140625" style="43" customWidth="1"/>
    <col min="22" max="22" width="4.5703125" style="43" customWidth="1"/>
    <col min="23" max="23" width="14.140625" style="43" customWidth="1"/>
    <col min="24" max="16384" width="9.140625" style="43"/>
  </cols>
  <sheetData>
    <row r="1" spans="1:23" ht="18" x14ac:dyDescent="0.25">
      <c r="A1" s="663" t="s">
        <v>53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</row>
    <row r="2" spans="1:23" ht="18" x14ac:dyDescent="0.25">
      <c r="A2" s="42"/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</row>
    <row r="3" spans="1:23" s="755" customFormat="1" ht="18" x14ac:dyDescent="0.25">
      <c r="A3" s="755" t="s">
        <v>54</v>
      </c>
    </row>
    <row r="4" spans="1:23" s="755" customFormat="1" ht="18" x14ac:dyDescent="0.25">
      <c r="A4" s="755" t="s">
        <v>55</v>
      </c>
    </row>
    <row r="5" spans="1:23" ht="18" x14ac:dyDescent="0.25">
      <c r="A5" s="42"/>
      <c r="B5" s="503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0"/>
      <c r="W5" s="500"/>
    </row>
    <row r="6" spans="1:23" ht="15.75" thickBot="1" x14ac:dyDescent="0.3">
      <c r="A6" s="474"/>
      <c r="B6" s="474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475"/>
      <c r="T6" s="475"/>
      <c r="U6" s="475"/>
      <c r="V6" s="475"/>
      <c r="W6" s="474"/>
    </row>
    <row r="7" spans="1:23" ht="15.75" thickBot="1" x14ac:dyDescent="0.3">
      <c r="A7" s="636" t="s">
        <v>3</v>
      </c>
      <c r="B7" s="639" t="s">
        <v>4</v>
      </c>
      <c r="C7" s="741" t="s">
        <v>56</v>
      </c>
      <c r="D7" s="742"/>
      <c r="E7" s="742"/>
      <c r="F7" s="742"/>
      <c r="G7" s="742"/>
      <c r="H7" s="742"/>
      <c r="I7" s="742"/>
      <c r="J7" s="742"/>
      <c r="K7" s="742"/>
      <c r="L7" s="742"/>
      <c r="M7" s="742"/>
      <c r="N7" s="742"/>
      <c r="O7" s="742"/>
      <c r="P7" s="742"/>
      <c r="Q7" s="742"/>
      <c r="R7" s="742"/>
      <c r="S7" s="742"/>
      <c r="T7" s="742"/>
      <c r="U7" s="742"/>
      <c r="V7" s="743"/>
      <c r="W7" s="477" t="s">
        <v>6</v>
      </c>
    </row>
    <row r="8" spans="1:23" ht="15.75" thickBot="1" x14ac:dyDescent="0.3">
      <c r="A8" s="637"/>
      <c r="B8" s="756"/>
      <c r="C8" s="645">
        <v>1</v>
      </c>
      <c r="D8" s="646"/>
      <c r="E8" s="646"/>
      <c r="F8" s="646"/>
      <c r="G8" s="647"/>
      <c r="H8" s="645">
        <v>2</v>
      </c>
      <c r="I8" s="646"/>
      <c r="J8" s="646"/>
      <c r="K8" s="646"/>
      <c r="L8" s="647"/>
      <c r="M8" s="645">
        <v>3</v>
      </c>
      <c r="N8" s="646"/>
      <c r="O8" s="646"/>
      <c r="P8" s="646"/>
      <c r="Q8" s="647"/>
      <c r="R8" s="645">
        <v>4</v>
      </c>
      <c r="S8" s="646"/>
      <c r="T8" s="646"/>
      <c r="U8" s="646"/>
      <c r="V8" s="647"/>
      <c r="W8" s="540"/>
    </row>
    <row r="9" spans="1:23" ht="15.75" thickBot="1" x14ac:dyDescent="0.3">
      <c r="A9" s="638"/>
      <c r="B9" s="757"/>
      <c r="C9" s="479" t="s">
        <v>7</v>
      </c>
      <c r="D9" s="480" t="s">
        <v>8</v>
      </c>
      <c r="E9" s="480" t="s">
        <v>57</v>
      </c>
      <c r="F9" s="480" t="s">
        <v>10</v>
      </c>
      <c r="G9" s="481" t="s">
        <v>11</v>
      </c>
      <c r="H9" s="479" t="s">
        <v>7</v>
      </c>
      <c r="I9" s="480" t="s">
        <v>8</v>
      </c>
      <c r="J9" s="480" t="s">
        <v>58</v>
      </c>
      <c r="K9" s="480" t="s">
        <v>10</v>
      </c>
      <c r="L9" s="481" t="s">
        <v>12</v>
      </c>
      <c r="M9" s="479" t="s">
        <v>7</v>
      </c>
      <c r="N9" s="480" t="s">
        <v>8</v>
      </c>
      <c r="O9" s="480" t="s">
        <v>58</v>
      </c>
      <c r="P9" s="480" t="s">
        <v>10</v>
      </c>
      <c r="Q9" s="481" t="s">
        <v>12</v>
      </c>
      <c r="R9" s="479" t="s">
        <v>7</v>
      </c>
      <c r="S9" s="480" t="s">
        <v>8</v>
      </c>
      <c r="T9" s="480" t="s">
        <v>58</v>
      </c>
      <c r="U9" s="480" t="s">
        <v>10</v>
      </c>
      <c r="V9" s="481" t="s">
        <v>12</v>
      </c>
      <c r="W9" s="506"/>
    </row>
    <row r="10" spans="1:23" x14ac:dyDescent="0.25">
      <c r="A10" s="343" t="s">
        <v>59</v>
      </c>
      <c r="B10" s="350" t="s">
        <v>251</v>
      </c>
      <c r="C10" s="345">
        <v>10</v>
      </c>
      <c r="D10" s="346">
        <v>5</v>
      </c>
      <c r="E10" s="346">
        <v>0</v>
      </c>
      <c r="F10" s="346" t="s">
        <v>18</v>
      </c>
      <c r="G10" s="347">
        <v>5</v>
      </c>
      <c r="H10" s="345"/>
      <c r="I10" s="346"/>
      <c r="J10" s="346"/>
      <c r="K10" s="346"/>
      <c r="L10" s="347"/>
      <c r="M10" s="507"/>
      <c r="N10" s="346"/>
      <c r="O10" s="346"/>
      <c r="P10" s="346"/>
      <c r="Q10" s="508"/>
      <c r="R10" s="345"/>
      <c r="S10" s="346"/>
      <c r="T10" s="346"/>
      <c r="U10" s="346"/>
      <c r="V10" s="347"/>
      <c r="W10" s="541"/>
    </row>
    <row r="11" spans="1:23" ht="25.5" x14ac:dyDescent="0.25">
      <c r="A11" s="238" t="s">
        <v>60</v>
      </c>
      <c r="B11" s="350" t="s">
        <v>252</v>
      </c>
      <c r="C11" s="351">
        <v>10</v>
      </c>
      <c r="D11" s="241">
        <v>5</v>
      </c>
      <c r="E11" s="241">
        <v>0</v>
      </c>
      <c r="F11" s="241" t="s">
        <v>18</v>
      </c>
      <c r="G11" s="242">
        <v>5</v>
      </c>
      <c r="H11" s="351"/>
      <c r="I11" s="241"/>
      <c r="J11" s="241"/>
      <c r="K11" s="241"/>
      <c r="L11" s="242"/>
      <c r="M11" s="240"/>
      <c r="N11" s="241"/>
      <c r="O11" s="241"/>
      <c r="P11" s="241"/>
      <c r="Q11" s="354"/>
      <c r="R11" s="351"/>
      <c r="S11" s="241"/>
      <c r="T11" s="241"/>
      <c r="U11" s="241"/>
      <c r="V11" s="242"/>
      <c r="W11" s="542"/>
    </row>
    <row r="12" spans="1:23" s="544" customFormat="1" ht="24" customHeight="1" x14ac:dyDescent="0.25">
      <c r="A12" s="543" t="s">
        <v>61</v>
      </c>
      <c r="B12" s="350" t="s">
        <v>253</v>
      </c>
      <c r="C12" s="351">
        <v>10</v>
      </c>
      <c r="D12" s="241">
        <v>5</v>
      </c>
      <c r="E12" s="241">
        <v>0</v>
      </c>
      <c r="F12" s="241" t="s">
        <v>18</v>
      </c>
      <c r="G12" s="242">
        <v>5</v>
      </c>
      <c r="H12" s="351"/>
      <c r="I12" s="241"/>
      <c r="J12" s="241"/>
      <c r="K12" s="241"/>
      <c r="L12" s="242"/>
      <c r="M12" s="240"/>
      <c r="N12" s="241"/>
      <c r="O12" s="241"/>
      <c r="P12" s="241"/>
      <c r="Q12" s="354"/>
      <c r="R12" s="351"/>
      <c r="S12" s="241"/>
      <c r="T12" s="241"/>
      <c r="U12" s="241"/>
      <c r="V12" s="242"/>
      <c r="W12" s="542"/>
    </row>
    <row r="13" spans="1:23" x14ac:dyDescent="0.25">
      <c r="A13" s="545" t="s">
        <v>62</v>
      </c>
      <c r="B13" s="350" t="s">
        <v>63</v>
      </c>
      <c r="C13" s="351">
        <v>10</v>
      </c>
      <c r="D13" s="241">
        <v>10</v>
      </c>
      <c r="E13" s="241">
        <v>0</v>
      </c>
      <c r="F13" s="241" t="s">
        <v>18</v>
      </c>
      <c r="G13" s="242">
        <v>5</v>
      </c>
      <c r="H13" s="351"/>
      <c r="I13" s="241"/>
      <c r="J13" s="241"/>
      <c r="K13" s="241"/>
      <c r="L13" s="242"/>
      <c r="M13" s="240"/>
      <c r="N13" s="241"/>
      <c r="O13" s="241"/>
      <c r="P13" s="241"/>
      <c r="Q13" s="354"/>
      <c r="R13" s="351"/>
      <c r="S13" s="241"/>
      <c r="T13" s="241"/>
      <c r="U13" s="241"/>
      <c r="V13" s="242"/>
      <c r="W13" s="542"/>
    </row>
    <row r="14" spans="1:23" ht="25.5" x14ac:dyDescent="0.25">
      <c r="A14" s="238" t="s">
        <v>64</v>
      </c>
      <c r="B14" s="350" t="s">
        <v>262</v>
      </c>
      <c r="C14" s="351">
        <v>5</v>
      </c>
      <c r="D14" s="241">
        <v>5</v>
      </c>
      <c r="E14" s="241">
        <v>5</v>
      </c>
      <c r="F14" s="241" t="s">
        <v>15</v>
      </c>
      <c r="G14" s="242">
        <v>5</v>
      </c>
      <c r="H14" s="351"/>
      <c r="I14" s="241"/>
      <c r="J14" s="241"/>
      <c r="K14" s="241"/>
      <c r="L14" s="242"/>
      <c r="M14" s="240"/>
      <c r="N14" s="241"/>
      <c r="O14" s="241"/>
      <c r="P14" s="241"/>
      <c r="Q14" s="354"/>
      <c r="R14" s="351"/>
      <c r="S14" s="241"/>
      <c r="T14" s="241"/>
      <c r="U14" s="241"/>
      <c r="V14" s="242"/>
      <c r="W14" s="542"/>
    </row>
    <row r="15" spans="1:23" x14ac:dyDescent="0.25">
      <c r="A15" s="238"/>
      <c r="B15" s="350" t="s">
        <v>213</v>
      </c>
      <c r="C15" s="189">
        <v>10</v>
      </c>
      <c r="D15" s="190">
        <v>10</v>
      </c>
      <c r="E15" s="190">
        <v>0</v>
      </c>
      <c r="F15" s="241" t="s">
        <v>34</v>
      </c>
      <c r="G15" s="242">
        <v>5</v>
      </c>
      <c r="H15" s="351"/>
      <c r="I15" s="241"/>
      <c r="J15" s="241"/>
      <c r="K15" s="241"/>
      <c r="L15" s="242"/>
      <c r="M15" s="240"/>
      <c r="N15" s="241"/>
      <c r="O15" s="241"/>
      <c r="P15" s="241"/>
      <c r="Q15" s="354"/>
      <c r="R15" s="351"/>
      <c r="S15" s="241"/>
      <c r="T15" s="241"/>
      <c r="U15" s="241"/>
      <c r="V15" s="242"/>
      <c r="W15" s="542"/>
    </row>
    <row r="16" spans="1:23" x14ac:dyDescent="0.25">
      <c r="A16" s="238" t="s">
        <v>66</v>
      </c>
      <c r="B16" s="350" t="s">
        <v>259</v>
      </c>
      <c r="C16" s="351"/>
      <c r="D16" s="241"/>
      <c r="E16" s="241"/>
      <c r="F16" s="241"/>
      <c r="G16" s="242"/>
      <c r="H16" s="351">
        <v>0</v>
      </c>
      <c r="I16" s="241">
        <v>15</v>
      </c>
      <c r="J16" s="631">
        <v>60</v>
      </c>
      <c r="K16" s="241" t="s">
        <v>15</v>
      </c>
      <c r="L16" s="242">
        <v>20</v>
      </c>
      <c r="M16" s="240"/>
      <c r="N16" s="241"/>
      <c r="O16" s="241"/>
      <c r="P16" s="241"/>
      <c r="Q16" s="354"/>
      <c r="R16" s="351"/>
      <c r="S16" s="241"/>
      <c r="T16" s="241"/>
      <c r="U16" s="241"/>
      <c r="V16" s="242"/>
      <c r="W16" s="542"/>
    </row>
    <row r="17" spans="1:23" ht="28.5" customHeight="1" x14ac:dyDescent="0.25">
      <c r="A17" s="238" t="s">
        <v>35</v>
      </c>
      <c r="B17" s="350" t="s">
        <v>258</v>
      </c>
      <c r="C17" s="351"/>
      <c r="D17" s="241"/>
      <c r="E17" s="241"/>
      <c r="F17" s="241"/>
      <c r="G17" s="242"/>
      <c r="H17" s="351">
        <v>0</v>
      </c>
      <c r="I17" s="241">
        <v>15</v>
      </c>
      <c r="J17" s="631">
        <v>20</v>
      </c>
      <c r="K17" s="241" t="s">
        <v>15</v>
      </c>
      <c r="L17" s="242">
        <v>5</v>
      </c>
      <c r="M17" s="240"/>
      <c r="N17" s="241"/>
      <c r="O17" s="241"/>
      <c r="P17" s="241"/>
      <c r="Q17" s="354"/>
      <c r="R17" s="351"/>
      <c r="S17" s="241"/>
      <c r="T17" s="241"/>
      <c r="U17" s="241"/>
      <c r="V17" s="242"/>
      <c r="W17" s="542"/>
    </row>
    <row r="18" spans="1:23" ht="26.25" thickBot="1" x14ac:dyDescent="0.3">
      <c r="A18" s="249" t="s">
        <v>67</v>
      </c>
      <c r="B18" s="495" t="s">
        <v>68</v>
      </c>
      <c r="C18" s="253"/>
      <c r="D18" s="254"/>
      <c r="E18" s="254"/>
      <c r="F18" s="254"/>
      <c r="G18" s="255"/>
      <c r="H18" s="253">
        <v>0</v>
      </c>
      <c r="I18" s="254">
        <v>15</v>
      </c>
      <c r="J18" s="254">
        <v>5</v>
      </c>
      <c r="K18" s="254" t="s">
        <v>15</v>
      </c>
      <c r="L18" s="255">
        <v>5</v>
      </c>
      <c r="M18" s="496"/>
      <c r="N18" s="254"/>
      <c r="O18" s="254"/>
      <c r="P18" s="254"/>
      <c r="Q18" s="497"/>
      <c r="R18" s="253"/>
      <c r="S18" s="254"/>
      <c r="T18" s="254"/>
      <c r="U18" s="254"/>
      <c r="V18" s="255"/>
      <c r="W18" s="546"/>
    </row>
    <row r="19" spans="1:23" x14ac:dyDescent="0.25">
      <c r="A19" s="511"/>
      <c r="B19" s="512"/>
      <c r="C19" s="513">
        <f>SUM(C10:C18)</f>
        <v>55</v>
      </c>
      <c r="D19" s="514">
        <f t="shared" ref="D19:V19" si="0">SUM(D10:D18)</f>
        <v>40</v>
      </c>
      <c r="E19" s="514">
        <f t="shared" si="0"/>
        <v>5</v>
      </c>
      <c r="F19" s="514"/>
      <c r="G19" s="515">
        <f t="shared" si="0"/>
        <v>30</v>
      </c>
      <c r="H19" s="513">
        <f t="shared" si="0"/>
        <v>0</v>
      </c>
      <c r="I19" s="514">
        <f t="shared" si="0"/>
        <v>45</v>
      </c>
      <c r="J19" s="514">
        <f t="shared" si="0"/>
        <v>85</v>
      </c>
      <c r="K19" s="514"/>
      <c r="L19" s="515">
        <f t="shared" si="0"/>
        <v>30</v>
      </c>
      <c r="M19" s="516">
        <f t="shared" si="0"/>
        <v>0</v>
      </c>
      <c r="N19" s="514">
        <f t="shared" si="0"/>
        <v>0</v>
      </c>
      <c r="O19" s="514">
        <f t="shared" si="0"/>
        <v>0</v>
      </c>
      <c r="P19" s="514"/>
      <c r="Q19" s="517">
        <f t="shared" si="0"/>
        <v>0</v>
      </c>
      <c r="R19" s="513">
        <f t="shared" si="0"/>
        <v>0</v>
      </c>
      <c r="S19" s="514">
        <f t="shared" si="0"/>
        <v>0</v>
      </c>
      <c r="T19" s="514">
        <f t="shared" si="0"/>
        <v>0</v>
      </c>
      <c r="U19" s="514"/>
      <c r="V19" s="515">
        <f t="shared" si="0"/>
        <v>0</v>
      </c>
      <c r="W19" s="547"/>
    </row>
    <row r="20" spans="1:23" ht="15.75" thickBot="1" x14ac:dyDescent="0.3">
      <c r="A20" s="249"/>
      <c r="B20" s="478" t="s">
        <v>227</v>
      </c>
      <c r="C20" s="744">
        <f>SUM(C19:E19)</f>
        <v>100</v>
      </c>
      <c r="D20" s="745"/>
      <c r="E20" s="746"/>
      <c r="F20" s="519"/>
      <c r="G20" s="520">
        <f>G19</f>
        <v>30</v>
      </c>
      <c r="H20" s="744">
        <f>SUM(H19:J19)-J16-J17</f>
        <v>50</v>
      </c>
      <c r="I20" s="745"/>
      <c r="J20" s="746"/>
      <c r="K20" s="519"/>
      <c r="L20" s="520">
        <f>L19</f>
        <v>30</v>
      </c>
      <c r="M20" s="745">
        <f>SUM(M19:O19)</f>
        <v>0</v>
      </c>
      <c r="N20" s="745"/>
      <c r="O20" s="746"/>
      <c r="P20" s="519"/>
      <c r="Q20" s="521">
        <f>Q19</f>
        <v>0</v>
      </c>
      <c r="R20" s="744">
        <f>SUM(R19:T19)</f>
        <v>0</v>
      </c>
      <c r="S20" s="745"/>
      <c r="T20" s="746"/>
      <c r="U20" s="519"/>
      <c r="V20" s="520">
        <f>V19</f>
        <v>0</v>
      </c>
      <c r="W20" s="522"/>
    </row>
    <row r="21" spans="1:23" x14ac:dyDescent="0.25">
      <c r="A21" s="474"/>
      <c r="B21" s="474"/>
      <c r="C21" s="475"/>
      <c r="D21" s="475"/>
      <c r="E21" s="475"/>
      <c r="F21" s="475"/>
      <c r="G21" s="475"/>
      <c r="H21" s="475"/>
      <c r="I21" s="475"/>
      <c r="J21" s="475"/>
      <c r="K21" s="475"/>
      <c r="L21" s="475"/>
      <c r="M21" s="475"/>
      <c r="N21" s="475"/>
      <c r="O21" s="475"/>
      <c r="P21" s="475"/>
      <c r="Q21" s="475"/>
      <c r="R21" s="475"/>
      <c r="S21" s="475"/>
      <c r="T21" s="475"/>
      <c r="U21" s="475"/>
      <c r="V21" s="475"/>
      <c r="W21" s="474"/>
    </row>
    <row r="22" spans="1:23" ht="18" x14ac:dyDescent="0.25">
      <c r="A22" s="635" t="s">
        <v>37</v>
      </c>
      <c r="B22" s="635"/>
      <c r="C22" s="635"/>
      <c r="D22" s="635"/>
      <c r="E22" s="635"/>
      <c r="F22" s="635"/>
      <c r="G22" s="635"/>
      <c r="H22" s="635"/>
      <c r="I22" s="635"/>
      <c r="J22" s="635"/>
      <c r="K22" s="635"/>
      <c r="L22" s="635"/>
      <c r="M22" s="635"/>
      <c r="N22" s="635"/>
      <c r="O22" s="635"/>
      <c r="P22" s="635"/>
      <c r="Q22" s="635"/>
      <c r="R22" s="635"/>
      <c r="S22" s="635"/>
      <c r="T22" s="635"/>
      <c r="U22" s="635"/>
      <c r="V22" s="635"/>
      <c r="W22" s="635"/>
    </row>
    <row r="23" spans="1:23" ht="15.75" thickBot="1" x14ac:dyDescent="0.3">
      <c r="A23" s="474"/>
      <c r="B23" s="474"/>
      <c r="C23" s="475"/>
      <c r="D23" s="475"/>
      <c r="E23" s="475"/>
      <c r="F23" s="475"/>
      <c r="G23" s="475"/>
      <c r="H23" s="475"/>
      <c r="I23" s="475"/>
      <c r="J23" s="475"/>
      <c r="K23" s="475"/>
      <c r="L23" s="475"/>
      <c r="M23" s="475"/>
      <c r="N23" s="475"/>
      <c r="O23" s="475"/>
      <c r="P23" s="475"/>
      <c r="Q23" s="475"/>
      <c r="R23" s="475"/>
      <c r="S23" s="475"/>
      <c r="T23" s="475"/>
      <c r="U23" s="475"/>
      <c r="V23" s="475"/>
      <c r="W23" s="474"/>
    </row>
    <row r="24" spans="1:23" ht="15.75" thickBot="1" x14ac:dyDescent="0.3">
      <c r="A24" s="636" t="s">
        <v>3</v>
      </c>
      <c r="B24" s="740" t="s">
        <v>4</v>
      </c>
      <c r="C24" s="741" t="s">
        <v>5</v>
      </c>
      <c r="D24" s="742"/>
      <c r="E24" s="742"/>
      <c r="F24" s="742"/>
      <c r="G24" s="742"/>
      <c r="H24" s="742"/>
      <c r="I24" s="742"/>
      <c r="J24" s="742"/>
      <c r="K24" s="742"/>
      <c r="L24" s="742"/>
      <c r="M24" s="742"/>
      <c r="N24" s="742"/>
      <c r="O24" s="742"/>
      <c r="P24" s="742"/>
      <c r="Q24" s="742"/>
      <c r="R24" s="742"/>
      <c r="S24" s="742"/>
      <c r="T24" s="742"/>
      <c r="U24" s="742"/>
      <c r="V24" s="742"/>
      <c r="W24" s="743"/>
    </row>
    <row r="25" spans="1:23" ht="15.75" thickBot="1" x14ac:dyDescent="0.3">
      <c r="A25" s="637"/>
      <c r="B25" s="640"/>
      <c r="C25" s="645">
        <v>1</v>
      </c>
      <c r="D25" s="646"/>
      <c r="E25" s="646"/>
      <c r="F25" s="646"/>
      <c r="G25" s="647"/>
      <c r="H25" s="645">
        <v>2</v>
      </c>
      <c r="I25" s="646"/>
      <c r="J25" s="646"/>
      <c r="K25" s="646"/>
      <c r="L25" s="647"/>
      <c r="M25" s="645">
        <v>3</v>
      </c>
      <c r="N25" s="646"/>
      <c r="O25" s="646"/>
      <c r="P25" s="646"/>
      <c r="Q25" s="647"/>
      <c r="R25" s="645">
        <v>4</v>
      </c>
      <c r="S25" s="646"/>
      <c r="T25" s="646"/>
      <c r="U25" s="646"/>
      <c r="V25" s="647"/>
      <c r="W25" s="476" t="s">
        <v>6</v>
      </c>
    </row>
    <row r="26" spans="1:23" ht="15.75" thickBot="1" x14ac:dyDescent="0.3">
      <c r="A26" s="638"/>
      <c r="B26" s="641"/>
      <c r="C26" s="479" t="s">
        <v>7</v>
      </c>
      <c r="D26" s="480" t="s">
        <v>8</v>
      </c>
      <c r="E26" s="480" t="s">
        <v>38</v>
      </c>
      <c r="F26" s="480" t="s">
        <v>10</v>
      </c>
      <c r="G26" s="481" t="s">
        <v>11</v>
      </c>
      <c r="H26" s="479" t="s">
        <v>7</v>
      </c>
      <c r="I26" s="480" t="s">
        <v>8</v>
      </c>
      <c r="J26" s="480" t="s">
        <v>38</v>
      </c>
      <c r="K26" s="480" t="s">
        <v>10</v>
      </c>
      <c r="L26" s="481" t="s">
        <v>11</v>
      </c>
      <c r="M26" s="479" t="s">
        <v>7</v>
      </c>
      <c r="N26" s="480" t="s">
        <v>8</v>
      </c>
      <c r="O26" s="480" t="s">
        <v>38</v>
      </c>
      <c r="P26" s="480" t="s">
        <v>10</v>
      </c>
      <c r="Q26" s="481" t="s">
        <v>11</v>
      </c>
      <c r="R26" s="479" t="s">
        <v>7</v>
      </c>
      <c r="S26" s="480" t="s">
        <v>8</v>
      </c>
      <c r="T26" s="480" t="s">
        <v>38</v>
      </c>
      <c r="U26" s="480" t="s">
        <v>10</v>
      </c>
      <c r="V26" s="481" t="s">
        <v>11</v>
      </c>
      <c r="W26" s="548"/>
    </row>
    <row r="27" spans="1:23" x14ac:dyDescent="0.25">
      <c r="A27" s="343" t="s">
        <v>25</v>
      </c>
      <c r="B27" s="344" t="s">
        <v>26</v>
      </c>
      <c r="C27" s="345">
        <v>10</v>
      </c>
      <c r="D27" s="346">
        <v>10</v>
      </c>
      <c r="E27" s="346">
        <v>0</v>
      </c>
      <c r="F27" s="346" t="s">
        <v>18</v>
      </c>
      <c r="G27" s="347">
        <v>5</v>
      </c>
      <c r="H27" s="507"/>
      <c r="I27" s="346"/>
      <c r="J27" s="346"/>
      <c r="K27" s="346"/>
      <c r="L27" s="508"/>
      <c r="M27" s="345"/>
      <c r="N27" s="346"/>
      <c r="O27" s="346"/>
      <c r="P27" s="346"/>
      <c r="Q27" s="347"/>
      <c r="R27" s="507"/>
      <c r="S27" s="346"/>
      <c r="T27" s="346"/>
      <c r="U27" s="346"/>
      <c r="V27" s="508"/>
      <c r="W27" s="549"/>
    </row>
    <row r="28" spans="1:23" x14ac:dyDescent="0.25">
      <c r="A28" s="352" t="s">
        <v>39</v>
      </c>
      <c r="B28" s="350" t="s">
        <v>40</v>
      </c>
      <c r="C28" s="550">
        <v>10</v>
      </c>
      <c r="D28" s="551">
        <v>5</v>
      </c>
      <c r="E28" s="551">
        <v>0</v>
      </c>
      <c r="F28" s="551" t="s">
        <v>15</v>
      </c>
      <c r="G28" s="552">
        <v>5</v>
      </c>
      <c r="H28" s="553"/>
      <c r="I28" s="554"/>
      <c r="J28" s="554"/>
      <c r="K28" s="554"/>
      <c r="L28" s="555"/>
      <c r="M28" s="351"/>
      <c r="N28" s="241"/>
      <c r="O28" s="241"/>
      <c r="P28" s="241"/>
      <c r="Q28" s="242"/>
      <c r="R28" s="240"/>
      <c r="S28" s="241"/>
      <c r="T28" s="241"/>
      <c r="U28" s="241"/>
      <c r="V28" s="354"/>
      <c r="W28" s="556"/>
    </row>
    <row r="29" spans="1:23" x14ac:dyDescent="0.25">
      <c r="A29" s="238" t="s">
        <v>41</v>
      </c>
      <c r="B29" s="350" t="s">
        <v>42</v>
      </c>
      <c r="C29" s="351">
        <v>10</v>
      </c>
      <c r="D29" s="241">
        <v>5</v>
      </c>
      <c r="E29" s="241">
        <v>0</v>
      </c>
      <c r="F29" s="241" t="s">
        <v>18</v>
      </c>
      <c r="G29" s="242">
        <v>5</v>
      </c>
      <c r="H29" s="553"/>
      <c r="I29" s="554"/>
      <c r="J29" s="554"/>
      <c r="K29" s="554"/>
      <c r="L29" s="555"/>
      <c r="M29" s="351"/>
      <c r="N29" s="241"/>
      <c r="O29" s="241"/>
      <c r="P29" s="241"/>
      <c r="Q29" s="242"/>
      <c r="R29" s="240"/>
      <c r="S29" s="241"/>
      <c r="T29" s="241"/>
      <c r="U29" s="241"/>
      <c r="V29" s="354"/>
      <c r="W29" s="556"/>
    </row>
    <row r="30" spans="1:23" x14ac:dyDescent="0.25">
      <c r="A30" s="545" t="s">
        <v>43</v>
      </c>
      <c r="B30" s="350" t="s">
        <v>44</v>
      </c>
      <c r="C30" s="351">
        <v>5</v>
      </c>
      <c r="D30" s="241">
        <v>10</v>
      </c>
      <c r="E30" s="241">
        <v>0</v>
      </c>
      <c r="F30" s="241" t="s">
        <v>15</v>
      </c>
      <c r="G30" s="242">
        <v>5</v>
      </c>
      <c r="H30" s="553"/>
      <c r="I30" s="554"/>
      <c r="J30" s="554"/>
      <c r="K30" s="554"/>
      <c r="L30" s="555"/>
      <c r="M30" s="351"/>
      <c r="N30" s="241"/>
      <c r="O30" s="241"/>
      <c r="P30" s="241"/>
      <c r="Q30" s="242"/>
      <c r="R30" s="240"/>
      <c r="S30" s="241"/>
      <c r="T30" s="241"/>
      <c r="U30" s="241"/>
      <c r="V30" s="354"/>
      <c r="W30" s="556"/>
    </row>
    <row r="31" spans="1:23" x14ac:dyDescent="0.25">
      <c r="A31" s="238" t="s">
        <v>45</v>
      </c>
      <c r="B31" s="350" t="s">
        <v>46</v>
      </c>
      <c r="C31" s="351">
        <v>5</v>
      </c>
      <c r="D31" s="241">
        <v>5</v>
      </c>
      <c r="E31" s="241">
        <v>5</v>
      </c>
      <c r="F31" s="241" t="s">
        <v>15</v>
      </c>
      <c r="G31" s="557">
        <v>5</v>
      </c>
      <c r="H31" s="553"/>
      <c r="I31" s="554"/>
      <c r="J31" s="554"/>
      <c r="K31" s="554"/>
      <c r="L31" s="555"/>
      <c r="M31" s="351"/>
      <c r="N31" s="241"/>
      <c r="O31" s="241"/>
      <c r="P31" s="241"/>
      <c r="Q31" s="242"/>
      <c r="R31" s="240"/>
      <c r="S31" s="241"/>
      <c r="T31" s="241"/>
      <c r="U31" s="241"/>
      <c r="V31" s="354"/>
      <c r="W31" s="556"/>
    </row>
    <row r="32" spans="1:23" ht="15.75" thickBot="1" x14ac:dyDescent="0.3">
      <c r="A32" s="249" t="s">
        <v>47</v>
      </c>
      <c r="B32" s="495" t="s">
        <v>48</v>
      </c>
      <c r="C32" s="253">
        <v>10</v>
      </c>
      <c r="D32" s="254">
        <v>10</v>
      </c>
      <c r="E32" s="254">
        <v>0</v>
      </c>
      <c r="F32" s="254" t="s">
        <v>15</v>
      </c>
      <c r="G32" s="255">
        <v>5</v>
      </c>
      <c r="H32" s="558"/>
      <c r="I32" s="559"/>
      <c r="J32" s="559"/>
      <c r="K32" s="559"/>
      <c r="L32" s="560"/>
      <c r="M32" s="253"/>
      <c r="N32" s="254"/>
      <c r="O32" s="254"/>
      <c r="P32" s="254"/>
      <c r="Q32" s="255"/>
      <c r="R32" s="496"/>
      <c r="S32" s="254"/>
      <c r="T32" s="254"/>
      <c r="U32" s="254"/>
      <c r="V32" s="497"/>
      <c r="W32" s="561"/>
    </row>
  </sheetData>
  <mergeCells count="22">
    <mergeCell ref="M25:Q25"/>
    <mergeCell ref="R25:V25"/>
    <mergeCell ref="A22:W22"/>
    <mergeCell ref="A24:A26"/>
    <mergeCell ref="B24:B26"/>
    <mergeCell ref="C24:W24"/>
    <mergeCell ref="C25:G25"/>
    <mergeCell ref="H25:L25"/>
    <mergeCell ref="C20:E20"/>
    <mergeCell ref="H20:J20"/>
    <mergeCell ref="M20:O20"/>
    <mergeCell ref="R20:T20"/>
    <mergeCell ref="A1:W1"/>
    <mergeCell ref="A3:XFD3"/>
    <mergeCell ref="A4:XFD4"/>
    <mergeCell ref="A7:A9"/>
    <mergeCell ref="B7:B9"/>
    <mergeCell ref="C7:V7"/>
    <mergeCell ref="C8:G8"/>
    <mergeCell ref="H8:L8"/>
    <mergeCell ref="M8:Q8"/>
    <mergeCell ref="R8:V8"/>
  </mergeCells>
  <pageMargins left="0.25" right="0.25" top="0.75" bottom="0.75" header="0.3" footer="0.3"/>
  <pageSetup paperSize="9" scale="8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33"/>
  <sheetViews>
    <sheetView zoomScale="90" zoomScaleNormal="90" workbookViewId="0">
      <selection activeCell="B36" sqref="B36"/>
    </sheetView>
  </sheetViews>
  <sheetFormatPr defaultColWidth="9.140625" defaultRowHeight="15" x14ac:dyDescent="0.25"/>
  <cols>
    <col min="1" max="1" width="14.28515625" style="43" customWidth="1"/>
    <col min="2" max="2" width="49.7109375" style="43" bestFit="1" customWidth="1"/>
    <col min="3" max="3" width="4.42578125" style="43" customWidth="1"/>
    <col min="4" max="4" width="4.5703125" style="43" customWidth="1"/>
    <col min="5" max="5" width="5.42578125" style="43" customWidth="1"/>
    <col min="6" max="7" width="4.42578125" style="43" customWidth="1"/>
    <col min="8" max="8" width="4" style="43" customWidth="1"/>
    <col min="9" max="10" width="4.85546875" style="43" customWidth="1"/>
    <col min="11" max="11" width="4.42578125" style="43" customWidth="1"/>
    <col min="12" max="12" width="4.85546875" style="43" customWidth="1"/>
    <col min="13" max="13" width="5" style="43" customWidth="1"/>
    <col min="14" max="14" width="4.28515625" style="43" customWidth="1"/>
    <col min="15" max="15" width="4.85546875" style="43" customWidth="1"/>
    <col min="16" max="16" width="4.5703125" style="43" customWidth="1"/>
    <col min="17" max="17" width="4.140625" style="43" customWidth="1"/>
    <col min="18" max="18" width="4.5703125" style="43" customWidth="1"/>
    <col min="19" max="20" width="4.42578125" style="43" customWidth="1"/>
    <col min="21" max="21" width="4.140625" style="43" customWidth="1"/>
    <col min="22" max="22" width="4.5703125" style="43" customWidth="1"/>
    <col min="23" max="16384" width="9.140625" style="43"/>
  </cols>
  <sheetData>
    <row r="1" spans="1:27" ht="18" customHeight="1" x14ac:dyDescent="0.25">
      <c r="A1" s="663" t="s">
        <v>143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</row>
    <row r="2" spans="1:27" ht="18" customHeight="1" x14ac:dyDescent="0.25">
      <c r="A2" s="42"/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</row>
    <row r="3" spans="1:27" s="501" customFormat="1" ht="18" customHeight="1" x14ac:dyDescent="0.25">
      <c r="B3" s="502" t="s">
        <v>1</v>
      </c>
    </row>
    <row r="4" spans="1:27" s="755" customFormat="1" ht="18" customHeight="1" x14ac:dyDescent="0.25">
      <c r="A4" s="755" t="s">
        <v>144</v>
      </c>
    </row>
    <row r="5" spans="1:27" ht="18" customHeight="1" x14ac:dyDescent="0.25">
      <c r="A5" s="42"/>
      <c r="B5" s="503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0"/>
      <c r="W5" s="500"/>
    </row>
    <row r="6" spans="1:27" ht="15.75" thickBot="1" x14ac:dyDescent="0.3">
      <c r="A6" s="474"/>
      <c r="B6" s="474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475"/>
      <c r="T6" s="475"/>
      <c r="U6" s="475"/>
      <c r="V6" s="475"/>
      <c r="W6" s="474"/>
    </row>
    <row r="7" spans="1:27" ht="15" customHeight="1" thickBot="1" x14ac:dyDescent="0.3">
      <c r="A7" s="636" t="s">
        <v>3</v>
      </c>
      <c r="B7" s="639" t="s">
        <v>4</v>
      </c>
      <c r="C7" s="741" t="s">
        <v>5</v>
      </c>
      <c r="D7" s="742"/>
      <c r="E7" s="742"/>
      <c r="F7" s="742"/>
      <c r="G7" s="742"/>
      <c r="H7" s="742"/>
      <c r="I7" s="742"/>
      <c r="J7" s="742"/>
      <c r="K7" s="742"/>
      <c r="L7" s="742"/>
      <c r="M7" s="742"/>
      <c r="N7" s="742"/>
      <c r="O7" s="742"/>
      <c r="P7" s="742"/>
      <c r="Q7" s="742"/>
      <c r="R7" s="742"/>
      <c r="S7" s="742"/>
      <c r="T7" s="742"/>
      <c r="U7" s="742"/>
      <c r="V7" s="743"/>
      <c r="W7" s="504" t="s">
        <v>6</v>
      </c>
      <c r="AA7" s="435"/>
    </row>
    <row r="8" spans="1:27" ht="15.75" thickBot="1" x14ac:dyDescent="0.3">
      <c r="A8" s="637"/>
      <c r="B8" s="756"/>
      <c r="C8" s="645">
        <v>1</v>
      </c>
      <c r="D8" s="646"/>
      <c r="E8" s="646"/>
      <c r="F8" s="646"/>
      <c r="G8" s="647"/>
      <c r="H8" s="645">
        <v>2</v>
      </c>
      <c r="I8" s="646"/>
      <c r="J8" s="646"/>
      <c r="K8" s="646"/>
      <c r="L8" s="647"/>
      <c r="M8" s="645">
        <v>3</v>
      </c>
      <c r="N8" s="646"/>
      <c r="O8" s="646"/>
      <c r="P8" s="646"/>
      <c r="Q8" s="647"/>
      <c r="R8" s="645">
        <v>4</v>
      </c>
      <c r="S8" s="646"/>
      <c r="T8" s="646"/>
      <c r="U8" s="646"/>
      <c r="V8" s="647"/>
      <c r="W8" s="505"/>
      <c r="AA8" s="435"/>
    </row>
    <row r="9" spans="1:27" ht="15.75" thickBot="1" x14ac:dyDescent="0.3">
      <c r="A9" s="638"/>
      <c r="B9" s="757"/>
      <c r="C9" s="479" t="s">
        <v>7</v>
      </c>
      <c r="D9" s="480" t="s">
        <v>8</v>
      </c>
      <c r="E9" s="480" t="s">
        <v>58</v>
      </c>
      <c r="F9" s="480" t="s">
        <v>10</v>
      </c>
      <c r="G9" s="481" t="s">
        <v>11</v>
      </c>
      <c r="H9" s="479" t="s">
        <v>7</v>
      </c>
      <c r="I9" s="480" t="s">
        <v>8</v>
      </c>
      <c r="J9" s="480" t="s">
        <v>58</v>
      </c>
      <c r="K9" s="480" t="s">
        <v>10</v>
      </c>
      <c r="L9" s="481" t="s">
        <v>12</v>
      </c>
      <c r="M9" s="479" t="s">
        <v>7</v>
      </c>
      <c r="N9" s="480" t="s">
        <v>8</v>
      </c>
      <c r="O9" s="480" t="s">
        <v>58</v>
      </c>
      <c r="P9" s="480" t="s">
        <v>10</v>
      </c>
      <c r="Q9" s="481" t="s">
        <v>12</v>
      </c>
      <c r="R9" s="479" t="s">
        <v>7</v>
      </c>
      <c r="S9" s="480" t="s">
        <v>8</v>
      </c>
      <c r="T9" s="480" t="s">
        <v>58</v>
      </c>
      <c r="U9" s="480" t="s">
        <v>10</v>
      </c>
      <c r="V9" s="481" t="s">
        <v>12</v>
      </c>
      <c r="W9" s="506"/>
    </row>
    <row r="10" spans="1:27" x14ac:dyDescent="0.25">
      <c r="A10" s="238" t="s">
        <v>249</v>
      </c>
      <c r="B10" s="344" t="s">
        <v>250</v>
      </c>
      <c r="C10" s="345">
        <v>10</v>
      </c>
      <c r="D10" s="346">
        <v>0</v>
      </c>
      <c r="E10" s="346">
        <v>10</v>
      </c>
      <c r="F10" s="346" t="s">
        <v>15</v>
      </c>
      <c r="G10" s="347">
        <v>5</v>
      </c>
      <c r="H10" s="507"/>
      <c r="I10" s="346"/>
      <c r="J10" s="346"/>
      <c r="K10" s="346"/>
      <c r="L10" s="508"/>
      <c r="M10" s="345"/>
      <c r="N10" s="346"/>
      <c r="O10" s="346"/>
      <c r="P10" s="346"/>
      <c r="Q10" s="347"/>
      <c r="R10" s="507"/>
      <c r="S10" s="346"/>
      <c r="T10" s="346"/>
      <c r="U10" s="346"/>
      <c r="V10" s="508"/>
      <c r="W10" s="509"/>
    </row>
    <row r="11" spans="1:27" x14ac:dyDescent="0.25">
      <c r="A11" s="238" t="s">
        <v>145</v>
      </c>
      <c r="B11" s="350" t="s">
        <v>146</v>
      </c>
      <c r="C11" s="351">
        <v>10</v>
      </c>
      <c r="D11" s="241">
        <v>0</v>
      </c>
      <c r="E11" s="241">
        <v>5</v>
      </c>
      <c r="F11" s="241" t="s">
        <v>15</v>
      </c>
      <c r="G11" s="242">
        <v>5</v>
      </c>
      <c r="H11" s="240"/>
      <c r="I11" s="241"/>
      <c r="J11" s="241"/>
      <c r="K11" s="241"/>
      <c r="L11" s="354"/>
      <c r="M11" s="351"/>
      <c r="N11" s="241"/>
      <c r="O11" s="241"/>
      <c r="P11" s="241"/>
      <c r="Q11" s="242"/>
      <c r="R11" s="240"/>
      <c r="S11" s="241"/>
      <c r="T11" s="241"/>
      <c r="U11" s="241"/>
      <c r="V11" s="354"/>
      <c r="W11" s="493"/>
    </row>
    <row r="12" spans="1:27" ht="24" customHeight="1" x14ac:dyDescent="0.25">
      <c r="A12" s="238" t="s">
        <v>147</v>
      </c>
      <c r="B12" s="350" t="s">
        <v>148</v>
      </c>
      <c r="C12" s="351">
        <v>5</v>
      </c>
      <c r="D12" s="241">
        <v>0</v>
      </c>
      <c r="E12" s="241">
        <v>10</v>
      </c>
      <c r="F12" s="241" t="s">
        <v>18</v>
      </c>
      <c r="G12" s="242">
        <v>5</v>
      </c>
      <c r="H12" s="240"/>
      <c r="I12" s="241"/>
      <c r="J12" s="241"/>
      <c r="K12" s="241"/>
      <c r="L12" s="354"/>
      <c r="M12" s="351"/>
      <c r="N12" s="241"/>
      <c r="O12" s="241"/>
      <c r="P12" s="241"/>
      <c r="Q12" s="242"/>
      <c r="R12" s="240"/>
      <c r="S12" s="241"/>
      <c r="T12" s="241"/>
      <c r="U12" s="241"/>
      <c r="V12" s="354"/>
      <c r="W12" s="493"/>
    </row>
    <row r="13" spans="1:27" x14ac:dyDescent="0.25">
      <c r="A13" s="352" t="s">
        <v>149</v>
      </c>
      <c r="B13" s="353" t="s">
        <v>150</v>
      </c>
      <c r="C13" s="351">
        <v>0</v>
      </c>
      <c r="D13" s="241">
        <v>0</v>
      </c>
      <c r="E13" s="241">
        <v>15</v>
      </c>
      <c r="F13" s="241" t="s">
        <v>15</v>
      </c>
      <c r="G13" s="242">
        <v>5</v>
      </c>
      <c r="H13" s="240"/>
      <c r="I13" s="241"/>
      <c r="J13" s="241"/>
      <c r="K13" s="241"/>
      <c r="L13" s="354"/>
      <c r="M13" s="351"/>
      <c r="N13" s="241"/>
      <c r="O13" s="241"/>
      <c r="P13" s="241"/>
      <c r="Q13" s="242"/>
      <c r="R13" s="240"/>
      <c r="S13" s="241"/>
      <c r="T13" s="241"/>
      <c r="U13" s="241"/>
      <c r="V13" s="354"/>
      <c r="W13" s="493"/>
    </row>
    <row r="14" spans="1:27" x14ac:dyDescent="0.25">
      <c r="A14" s="238" t="s">
        <v>172</v>
      </c>
      <c r="B14" s="350" t="s">
        <v>151</v>
      </c>
      <c r="C14" s="351">
        <v>5</v>
      </c>
      <c r="D14" s="241">
        <v>0</v>
      </c>
      <c r="E14" s="241">
        <v>10</v>
      </c>
      <c r="F14" s="241" t="s">
        <v>15</v>
      </c>
      <c r="G14" s="242">
        <v>5</v>
      </c>
      <c r="H14" s="240"/>
      <c r="I14" s="241"/>
      <c r="J14" s="241"/>
      <c r="K14" s="241"/>
      <c r="L14" s="354"/>
      <c r="M14" s="351"/>
      <c r="N14" s="241"/>
      <c r="O14" s="241"/>
      <c r="P14" s="241"/>
      <c r="Q14" s="242"/>
      <c r="R14" s="240"/>
      <c r="S14" s="241"/>
      <c r="T14" s="241"/>
      <c r="U14" s="241"/>
      <c r="V14" s="354"/>
      <c r="W14" s="493"/>
    </row>
    <row r="15" spans="1:27" ht="15.75" customHeight="1" x14ac:dyDescent="0.25">
      <c r="A15" s="238" t="s">
        <v>25</v>
      </c>
      <c r="B15" s="350" t="s">
        <v>26</v>
      </c>
      <c r="C15" s="351">
        <v>10</v>
      </c>
      <c r="D15" s="241">
        <v>10</v>
      </c>
      <c r="E15" s="241">
        <v>0</v>
      </c>
      <c r="F15" s="241" t="s">
        <v>18</v>
      </c>
      <c r="G15" s="242">
        <v>5</v>
      </c>
      <c r="H15" s="240"/>
      <c r="I15" s="241"/>
      <c r="J15" s="241"/>
      <c r="K15" s="241"/>
      <c r="L15" s="354"/>
      <c r="M15" s="351"/>
      <c r="N15" s="241"/>
      <c r="O15" s="241"/>
      <c r="P15" s="241"/>
      <c r="Q15" s="242"/>
      <c r="R15" s="240"/>
      <c r="S15" s="241"/>
      <c r="T15" s="241"/>
      <c r="U15" s="241"/>
      <c r="V15" s="354"/>
      <c r="W15" s="493"/>
    </row>
    <row r="16" spans="1:27" x14ac:dyDescent="0.25">
      <c r="A16" s="238" t="s">
        <v>219</v>
      </c>
      <c r="B16" s="350" t="s">
        <v>220</v>
      </c>
      <c r="C16" s="351"/>
      <c r="D16" s="241"/>
      <c r="E16" s="241"/>
      <c r="F16" s="241"/>
      <c r="G16" s="242"/>
      <c r="H16" s="240">
        <v>5</v>
      </c>
      <c r="I16" s="241">
        <v>0</v>
      </c>
      <c r="J16" s="241">
        <v>10</v>
      </c>
      <c r="K16" s="241" t="s">
        <v>15</v>
      </c>
      <c r="L16" s="354">
        <v>5</v>
      </c>
      <c r="M16" s="351"/>
      <c r="N16" s="241"/>
      <c r="O16" s="241"/>
      <c r="P16" s="241"/>
      <c r="Q16" s="242"/>
      <c r="R16" s="240"/>
      <c r="S16" s="241"/>
      <c r="T16" s="241"/>
      <c r="U16" s="241"/>
      <c r="V16" s="354"/>
      <c r="W16" s="493"/>
    </row>
    <row r="17" spans="1:23" x14ac:dyDescent="0.25">
      <c r="A17" s="238" t="s">
        <v>152</v>
      </c>
      <c r="B17" s="353" t="s">
        <v>153</v>
      </c>
      <c r="C17" s="351"/>
      <c r="D17" s="241"/>
      <c r="E17" s="241"/>
      <c r="F17" s="241"/>
      <c r="G17" s="242"/>
      <c r="H17" s="240">
        <v>5</v>
      </c>
      <c r="I17" s="241">
        <v>0</v>
      </c>
      <c r="J17" s="241">
        <v>10</v>
      </c>
      <c r="K17" s="241" t="s">
        <v>18</v>
      </c>
      <c r="L17" s="354">
        <v>5</v>
      </c>
      <c r="M17" s="351"/>
      <c r="N17" s="241"/>
      <c r="O17" s="241"/>
      <c r="P17" s="241"/>
      <c r="Q17" s="242"/>
      <c r="R17" s="240"/>
      <c r="S17" s="241"/>
      <c r="T17" s="241"/>
      <c r="U17" s="241"/>
      <c r="V17" s="354"/>
      <c r="W17" s="493"/>
    </row>
    <row r="18" spans="1:23" x14ac:dyDescent="0.25">
      <c r="A18" s="238" t="s">
        <v>154</v>
      </c>
      <c r="B18" s="350" t="s">
        <v>155</v>
      </c>
      <c r="C18" s="351"/>
      <c r="D18" s="241"/>
      <c r="E18" s="241"/>
      <c r="F18" s="241"/>
      <c r="G18" s="242"/>
      <c r="H18" s="240">
        <v>5</v>
      </c>
      <c r="I18" s="241">
        <v>0</v>
      </c>
      <c r="J18" s="241">
        <v>10</v>
      </c>
      <c r="K18" s="241" t="s">
        <v>18</v>
      </c>
      <c r="L18" s="354">
        <v>5</v>
      </c>
      <c r="M18" s="351"/>
      <c r="N18" s="241"/>
      <c r="O18" s="241"/>
      <c r="P18" s="241"/>
      <c r="Q18" s="242"/>
      <c r="R18" s="240"/>
      <c r="S18" s="241"/>
      <c r="T18" s="241"/>
      <c r="U18" s="241"/>
      <c r="V18" s="354"/>
      <c r="W18" s="493"/>
    </row>
    <row r="19" spans="1:23" x14ac:dyDescent="0.25">
      <c r="A19" s="238"/>
      <c r="B19" s="350" t="s">
        <v>169</v>
      </c>
      <c r="C19" s="351"/>
      <c r="D19" s="241"/>
      <c r="E19" s="241"/>
      <c r="F19" s="241"/>
      <c r="G19" s="242"/>
      <c r="H19" s="189">
        <v>10</v>
      </c>
      <c r="I19" s="190">
        <v>5</v>
      </c>
      <c r="J19" s="190">
        <v>0</v>
      </c>
      <c r="K19" s="241"/>
      <c r="L19" s="354">
        <v>5</v>
      </c>
      <c r="M19" s="351"/>
      <c r="N19" s="241"/>
      <c r="O19" s="241"/>
      <c r="P19" s="241"/>
      <c r="Q19" s="242"/>
      <c r="R19" s="240"/>
      <c r="S19" s="241"/>
      <c r="T19" s="241"/>
      <c r="U19" s="241"/>
      <c r="V19" s="354"/>
      <c r="W19" s="493"/>
    </row>
    <row r="20" spans="1:23" ht="14.25" customHeight="1" x14ac:dyDescent="0.25">
      <c r="A20" s="238" t="s">
        <v>35</v>
      </c>
      <c r="B20" s="350" t="s">
        <v>258</v>
      </c>
      <c r="C20" s="351"/>
      <c r="D20" s="241"/>
      <c r="E20" s="241"/>
      <c r="F20" s="241"/>
      <c r="G20" s="242"/>
      <c r="H20" s="240">
        <v>0</v>
      </c>
      <c r="I20" s="241">
        <v>15</v>
      </c>
      <c r="J20" s="241">
        <v>20</v>
      </c>
      <c r="K20" s="241" t="s">
        <v>15</v>
      </c>
      <c r="L20" s="354">
        <v>5</v>
      </c>
      <c r="M20" s="351"/>
      <c r="N20" s="241"/>
      <c r="O20" s="241"/>
      <c r="P20" s="241"/>
      <c r="Q20" s="242"/>
      <c r="R20" s="240"/>
      <c r="S20" s="241"/>
      <c r="T20" s="241"/>
      <c r="U20" s="241"/>
      <c r="V20" s="354"/>
      <c r="W20" s="493"/>
    </row>
    <row r="21" spans="1:23" ht="26.25" thickBot="1" x14ac:dyDescent="0.3">
      <c r="A21" s="249" t="s">
        <v>36</v>
      </c>
      <c r="B21" s="250" t="s">
        <v>141</v>
      </c>
      <c r="C21" s="253"/>
      <c r="D21" s="254"/>
      <c r="E21" s="254"/>
      <c r="F21" s="254"/>
      <c r="G21" s="255"/>
      <c r="H21" s="496">
        <v>0</v>
      </c>
      <c r="I21" s="254">
        <v>15</v>
      </c>
      <c r="J21" s="254">
        <v>5</v>
      </c>
      <c r="K21" s="254" t="s">
        <v>15</v>
      </c>
      <c r="L21" s="497">
        <v>5</v>
      </c>
      <c r="M21" s="253"/>
      <c r="N21" s="254"/>
      <c r="O21" s="254"/>
      <c r="P21" s="254"/>
      <c r="Q21" s="255"/>
      <c r="R21" s="496"/>
      <c r="S21" s="254"/>
      <c r="T21" s="254"/>
      <c r="U21" s="254"/>
      <c r="V21" s="497"/>
      <c r="W21" s="510"/>
    </row>
    <row r="22" spans="1:23" x14ac:dyDescent="0.25">
      <c r="A22" s="511"/>
      <c r="B22" s="512"/>
      <c r="C22" s="513">
        <f>SUM(C10:C21)</f>
        <v>40</v>
      </c>
      <c r="D22" s="514">
        <f t="shared" ref="D22:V22" si="0">SUM(D10:D21)</f>
        <v>10</v>
      </c>
      <c r="E22" s="514">
        <f t="shared" si="0"/>
        <v>50</v>
      </c>
      <c r="F22" s="514">
        <f t="shared" si="0"/>
        <v>0</v>
      </c>
      <c r="G22" s="515">
        <f t="shared" si="0"/>
        <v>30</v>
      </c>
      <c r="H22" s="513">
        <f t="shared" si="0"/>
        <v>25</v>
      </c>
      <c r="I22" s="514">
        <f t="shared" si="0"/>
        <v>35</v>
      </c>
      <c r="J22" s="514">
        <f t="shared" si="0"/>
        <v>55</v>
      </c>
      <c r="K22" s="514">
        <f t="shared" si="0"/>
        <v>0</v>
      </c>
      <c r="L22" s="515">
        <f t="shared" si="0"/>
        <v>30</v>
      </c>
      <c r="M22" s="516">
        <f t="shared" si="0"/>
        <v>0</v>
      </c>
      <c r="N22" s="514">
        <f t="shared" si="0"/>
        <v>0</v>
      </c>
      <c r="O22" s="514">
        <f t="shared" si="0"/>
        <v>0</v>
      </c>
      <c r="P22" s="514">
        <f t="shared" si="0"/>
        <v>0</v>
      </c>
      <c r="Q22" s="517">
        <f t="shared" si="0"/>
        <v>0</v>
      </c>
      <c r="R22" s="513">
        <f t="shared" si="0"/>
        <v>0</v>
      </c>
      <c r="S22" s="514">
        <f t="shared" si="0"/>
        <v>0</v>
      </c>
      <c r="T22" s="514">
        <f t="shared" si="0"/>
        <v>0</v>
      </c>
      <c r="U22" s="514">
        <f t="shared" si="0"/>
        <v>0</v>
      </c>
      <c r="V22" s="515">
        <f t="shared" si="0"/>
        <v>0</v>
      </c>
      <c r="W22" s="518"/>
    </row>
    <row r="23" spans="1:23" ht="15.75" thickBot="1" x14ac:dyDescent="0.3">
      <c r="A23" s="249"/>
      <c r="B23" s="478" t="s">
        <v>227</v>
      </c>
      <c r="C23" s="744">
        <f>SUM(C22:E22)</f>
        <v>100</v>
      </c>
      <c r="D23" s="745"/>
      <c r="E23" s="746"/>
      <c r="F23" s="519"/>
      <c r="G23" s="520">
        <f>G22</f>
        <v>30</v>
      </c>
      <c r="H23" s="744">
        <f>SUM(H22:J22)-J20</f>
        <v>95</v>
      </c>
      <c r="I23" s="745"/>
      <c r="J23" s="746"/>
      <c r="K23" s="519"/>
      <c r="L23" s="520">
        <f>L22</f>
        <v>30</v>
      </c>
      <c r="M23" s="745">
        <f>SUM(M22:O22)</f>
        <v>0</v>
      </c>
      <c r="N23" s="745"/>
      <c r="O23" s="746"/>
      <c r="P23" s="519"/>
      <c r="Q23" s="521">
        <f>Q22</f>
        <v>0</v>
      </c>
      <c r="R23" s="744">
        <f>SUM(R22:T22)</f>
        <v>0</v>
      </c>
      <c r="S23" s="745"/>
      <c r="T23" s="746"/>
      <c r="U23" s="519"/>
      <c r="V23" s="520">
        <f>V22</f>
        <v>0</v>
      </c>
      <c r="W23" s="522"/>
    </row>
    <row r="24" spans="1:23" x14ac:dyDescent="0.25">
      <c r="A24" s="474"/>
      <c r="B24" s="474"/>
      <c r="C24" s="475"/>
      <c r="D24" s="475"/>
      <c r="E24" s="475"/>
      <c r="F24" s="475"/>
      <c r="G24" s="475"/>
      <c r="H24" s="475"/>
      <c r="I24" s="475"/>
      <c r="J24" s="475"/>
      <c r="K24" s="475"/>
      <c r="L24" s="475"/>
      <c r="M24" s="475"/>
      <c r="N24" s="475"/>
      <c r="O24" s="475"/>
      <c r="P24" s="475"/>
      <c r="Q24" s="475"/>
      <c r="R24" s="475"/>
      <c r="S24" s="475"/>
      <c r="T24" s="475"/>
      <c r="U24" s="475"/>
      <c r="V24" s="475"/>
      <c r="W24" s="474"/>
    </row>
    <row r="25" spans="1:23" x14ac:dyDescent="0.25">
      <c r="A25" s="474"/>
      <c r="B25" s="474"/>
      <c r="C25" s="475"/>
      <c r="D25" s="475"/>
      <c r="E25" s="475"/>
      <c r="F25" s="475"/>
      <c r="G25" s="475"/>
      <c r="H25" s="475"/>
      <c r="I25" s="475"/>
      <c r="J25" s="475"/>
      <c r="K25" s="475"/>
      <c r="L25" s="475"/>
      <c r="M25" s="475"/>
      <c r="N25" s="475"/>
      <c r="O25" s="475"/>
      <c r="P25" s="475"/>
      <c r="Q25" s="475"/>
      <c r="R25" s="475"/>
      <c r="S25" s="475"/>
      <c r="T25" s="475"/>
      <c r="U25" s="475"/>
      <c r="V25" s="475"/>
      <c r="W25" s="474"/>
    </row>
    <row r="26" spans="1:23" ht="18" x14ac:dyDescent="0.25">
      <c r="A26" s="635" t="s">
        <v>156</v>
      </c>
      <c r="B26" s="635"/>
      <c r="C26" s="635"/>
      <c r="D26" s="635"/>
      <c r="E26" s="635"/>
      <c r="F26" s="635"/>
      <c r="G26" s="635"/>
      <c r="H26" s="635"/>
      <c r="I26" s="635"/>
      <c r="J26" s="635"/>
      <c r="K26" s="635"/>
      <c r="L26" s="635"/>
      <c r="M26" s="635"/>
      <c r="N26" s="635"/>
      <c r="O26" s="635"/>
      <c r="P26" s="635"/>
      <c r="Q26" s="635"/>
      <c r="R26" s="635"/>
      <c r="S26" s="635"/>
      <c r="T26" s="635"/>
      <c r="U26" s="635"/>
      <c r="V26" s="635"/>
      <c r="W26" s="635"/>
    </row>
    <row r="27" spans="1:23" ht="15.75" thickBot="1" x14ac:dyDescent="0.3">
      <c r="A27" s="474"/>
      <c r="B27" s="474"/>
      <c r="C27" s="475"/>
      <c r="D27" s="475"/>
      <c r="E27" s="475"/>
      <c r="F27" s="475"/>
      <c r="G27" s="475"/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5"/>
      <c r="U27" s="475"/>
      <c r="V27" s="475"/>
      <c r="W27" s="474"/>
    </row>
    <row r="28" spans="1:23" ht="15.75" thickBot="1" x14ac:dyDescent="0.3">
      <c r="A28" s="747" t="s">
        <v>3</v>
      </c>
      <c r="B28" s="749" t="s">
        <v>4</v>
      </c>
      <c r="C28" s="642" t="s">
        <v>5</v>
      </c>
      <c r="D28" s="643"/>
      <c r="E28" s="643"/>
      <c r="F28" s="643"/>
      <c r="G28" s="643"/>
      <c r="H28" s="643"/>
      <c r="I28" s="643"/>
      <c r="J28" s="643"/>
      <c r="K28" s="643"/>
      <c r="L28" s="643"/>
      <c r="M28" s="643"/>
      <c r="N28" s="643"/>
      <c r="O28" s="643"/>
      <c r="P28" s="643"/>
      <c r="Q28" s="643"/>
      <c r="R28" s="643"/>
      <c r="S28" s="643"/>
      <c r="T28" s="643"/>
      <c r="U28" s="643"/>
      <c r="V28" s="644"/>
      <c r="W28" s="477" t="s">
        <v>6</v>
      </c>
    </row>
    <row r="29" spans="1:23" ht="15.75" thickBot="1" x14ac:dyDescent="0.3">
      <c r="A29" s="748"/>
      <c r="B29" s="750"/>
      <c r="C29" s="751">
        <v>1</v>
      </c>
      <c r="D29" s="752"/>
      <c r="E29" s="752"/>
      <c r="F29" s="752"/>
      <c r="G29" s="753"/>
      <c r="H29" s="752">
        <v>2</v>
      </c>
      <c r="I29" s="752"/>
      <c r="J29" s="752"/>
      <c r="K29" s="752"/>
      <c r="L29" s="752"/>
      <c r="M29" s="751">
        <v>3</v>
      </c>
      <c r="N29" s="752"/>
      <c r="O29" s="752"/>
      <c r="P29" s="752"/>
      <c r="Q29" s="753"/>
      <c r="R29" s="751">
        <v>4</v>
      </c>
      <c r="S29" s="752"/>
      <c r="T29" s="752"/>
      <c r="U29" s="752"/>
      <c r="V29" s="753"/>
      <c r="W29" s="523"/>
    </row>
    <row r="30" spans="1:23" ht="15.75" thickBot="1" x14ac:dyDescent="0.3">
      <c r="A30" s="758"/>
      <c r="B30" s="759"/>
      <c r="C30" s="524" t="s">
        <v>7</v>
      </c>
      <c r="D30" s="525" t="s">
        <v>8</v>
      </c>
      <c r="E30" s="480" t="s">
        <v>9</v>
      </c>
      <c r="F30" s="525" t="s">
        <v>10</v>
      </c>
      <c r="G30" s="526" t="s">
        <v>11</v>
      </c>
      <c r="H30" s="527" t="s">
        <v>7</v>
      </c>
      <c r="I30" s="525" t="s">
        <v>8</v>
      </c>
      <c r="J30" s="480" t="s">
        <v>9</v>
      </c>
      <c r="K30" s="525" t="s">
        <v>10</v>
      </c>
      <c r="L30" s="528" t="s">
        <v>11</v>
      </c>
      <c r="M30" s="524" t="s">
        <v>7</v>
      </c>
      <c r="N30" s="525" t="s">
        <v>8</v>
      </c>
      <c r="O30" s="480" t="s">
        <v>9</v>
      </c>
      <c r="P30" s="525" t="s">
        <v>10</v>
      </c>
      <c r="Q30" s="526" t="s">
        <v>11</v>
      </c>
      <c r="R30" s="524" t="s">
        <v>7</v>
      </c>
      <c r="S30" s="525" t="s">
        <v>8</v>
      </c>
      <c r="T30" s="480" t="s">
        <v>9</v>
      </c>
      <c r="U30" s="525" t="s">
        <v>10</v>
      </c>
      <c r="V30" s="526" t="s">
        <v>11</v>
      </c>
      <c r="W30" s="529"/>
    </row>
    <row r="31" spans="1:23" x14ac:dyDescent="0.25">
      <c r="A31" s="352" t="s">
        <v>157</v>
      </c>
      <c r="B31" s="530" t="s">
        <v>158</v>
      </c>
      <c r="C31" s="531"/>
      <c r="D31" s="532"/>
      <c r="E31" s="532"/>
      <c r="F31" s="532"/>
      <c r="G31" s="533"/>
      <c r="H31" s="534">
        <v>10</v>
      </c>
      <c r="I31" s="532">
        <v>0</v>
      </c>
      <c r="J31" s="532">
        <v>5</v>
      </c>
      <c r="K31" s="532" t="s">
        <v>18</v>
      </c>
      <c r="L31" s="535">
        <v>5</v>
      </c>
      <c r="M31" s="531"/>
      <c r="N31" s="532"/>
      <c r="O31" s="532"/>
      <c r="P31" s="532"/>
      <c r="Q31" s="533"/>
      <c r="R31" s="531"/>
      <c r="S31" s="532"/>
      <c r="T31" s="532"/>
      <c r="U31" s="532"/>
      <c r="V31" s="533"/>
      <c r="W31" s="536"/>
    </row>
    <row r="32" spans="1:23" ht="15.75" thickBot="1" x14ac:dyDescent="0.3">
      <c r="A32" s="249" t="s">
        <v>159</v>
      </c>
      <c r="B32" s="537" t="s">
        <v>160</v>
      </c>
      <c r="C32" s="157"/>
      <c r="D32" s="158"/>
      <c r="E32" s="158"/>
      <c r="F32" s="158"/>
      <c r="G32" s="160"/>
      <c r="H32" s="538">
        <v>10</v>
      </c>
      <c r="I32" s="158">
        <v>0</v>
      </c>
      <c r="J32" s="158">
        <v>0</v>
      </c>
      <c r="K32" s="158" t="s">
        <v>18</v>
      </c>
      <c r="L32" s="159">
        <v>5</v>
      </c>
      <c r="M32" s="157"/>
      <c r="N32" s="158"/>
      <c r="O32" s="158"/>
      <c r="P32" s="158"/>
      <c r="Q32" s="160"/>
      <c r="R32" s="157"/>
      <c r="S32" s="158"/>
      <c r="T32" s="158"/>
      <c r="U32" s="158"/>
      <c r="V32" s="160"/>
      <c r="W32" s="539"/>
    </row>
    <row r="33" spans="1:23" x14ac:dyDescent="0.25">
      <c r="A33" s="474"/>
      <c r="B33" s="474"/>
      <c r="C33" s="474"/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474"/>
      <c r="U33" s="474"/>
      <c r="V33" s="474"/>
      <c r="W33" s="474"/>
    </row>
  </sheetData>
  <mergeCells count="21">
    <mergeCell ref="A28:A30"/>
    <mergeCell ref="B28:B30"/>
    <mergeCell ref="C28:V28"/>
    <mergeCell ref="C29:G29"/>
    <mergeCell ref="H29:L29"/>
    <mergeCell ref="M29:Q29"/>
    <mergeCell ref="R29:V29"/>
    <mergeCell ref="A26:W26"/>
    <mergeCell ref="C23:E23"/>
    <mergeCell ref="H23:J23"/>
    <mergeCell ref="M23:O23"/>
    <mergeCell ref="R23:T23"/>
    <mergeCell ref="A1:W1"/>
    <mergeCell ref="A4:XFD4"/>
    <mergeCell ref="A7:A9"/>
    <mergeCell ref="B7:B9"/>
    <mergeCell ref="C7:V7"/>
    <mergeCell ref="C8:G8"/>
    <mergeCell ref="H8:L8"/>
    <mergeCell ref="M8:Q8"/>
    <mergeCell ref="R8:V8"/>
  </mergeCells>
  <pageMargins left="0.25" right="0.25" top="0.75" bottom="0.75" header="0.3" footer="0.3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47"/>
  <sheetViews>
    <sheetView tabSelected="1" zoomScale="90" zoomScaleNormal="90" workbookViewId="0">
      <selection activeCell="K23" sqref="K23"/>
    </sheetView>
  </sheetViews>
  <sheetFormatPr defaultRowHeight="15" x14ac:dyDescent="0.25"/>
  <cols>
    <col min="1" max="1" width="14.28515625" customWidth="1"/>
    <col min="2" max="2" width="48" bestFit="1" customWidth="1"/>
    <col min="3" max="3" width="4.42578125" customWidth="1"/>
    <col min="4" max="4" width="4.5703125" customWidth="1"/>
    <col min="5" max="5" width="5.42578125" customWidth="1"/>
    <col min="6" max="7" width="4.42578125" customWidth="1"/>
    <col min="8" max="8" width="4" customWidth="1"/>
    <col min="9" max="10" width="4.85546875" customWidth="1"/>
    <col min="11" max="11" width="4.42578125" customWidth="1"/>
    <col min="12" max="12" width="4.85546875" customWidth="1"/>
    <col min="13" max="13" width="5" customWidth="1"/>
    <col min="14" max="14" width="4.28515625" customWidth="1"/>
    <col min="15" max="15" width="4.85546875" customWidth="1"/>
    <col min="16" max="16" width="4.5703125" customWidth="1"/>
    <col min="17" max="17" width="4.140625" customWidth="1"/>
    <col min="18" max="18" width="4.5703125" customWidth="1"/>
    <col min="19" max="20" width="4.42578125" customWidth="1"/>
    <col min="21" max="21" width="4.140625" customWidth="1"/>
    <col min="22" max="22" width="4.5703125" customWidth="1"/>
    <col min="23" max="23" width="14.140625" customWidth="1"/>
  </cols>
  <sheetData>
    <row r="1" spans="1:26" s="760" customFormat="1" ht="18" customHeight="1" x14ac:dyDescent="0.3">
      <c r="A1" s="760" t="s">
        <v>161</v>
      </c>
    </row>
    <row r="2" spans="1:26" s="760" customFormat="1" ht="18" customHeight="1" x14ac:dyDescent="0.3">
      <c r="A2" s="760" t="s">
        <v>97</v>
      </c>
    </row>
    <row r="3" spans="1:26" s="4" customFormat="1" ht="18" customHeight="1" x14ac:dyDescent="0.3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6" s="761" customFormat="1" ht="15.75" customHeight="1" x14ac:dyDescent="0.25">
      <c r="A4" s="761" t="s">
        <v>98</v>
      </c>
    </row>
    <row r="5" spans="1:26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6" ht="15.75" thickBot="1" x14ac:dyDescent="0.3">
      <c r="A6" s="100"/>
      <c r="B6" s="10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00"/>
    </row>
    <row r="7" spans="1:26" ht="15.75" thickBot="1" x14ac:dyDescent="0.3">
      <c r="A7" s="727" t="s">
        <v>100</v>
      </c>
      <c r="B7" s="762" t="s">
        <v>101</v>
      </c>
      <c r="C7" s="764" t="s">
        <v>5</v>
      </c>
      <c r="D7" s="733"/>
      <c r="E7" s="733"/>
      <c r="F7" s="733"/>
      <c r="G7" s="733"/>
      <c r="H7" s="733"/>
      <c r="I7" s="733"/>
      <c r="J7" s="733"/>
      <c r="K7" s="733"/>
      <c r="L7" s="733"/>
      <c r="M7" s="733"/>
      <c r="N7" s="733"/>
      <c r="O7" s="733"/>
      <c r="P7" s="733"/>
      <c r="Q7" s="733"/>
      <c r="R7" s="733"/>
      <c r="S7" s="733"/>
      <c r="T7" s="733"/>
      <c r="U7" s="733"/>
      <c r="V7" s="734"/>
      <c r="W7" s="256" t="s">
        <v>6</v>
      </c>
    </row>
    <row r="8" spans="1:26" ht="15.75" thickBot="1" x14ac:dyDescent="0.3">
      <c r="A8" s="728"/>
      <c r="B8" s="763"/>
      <c r="C8" s="735" t="s">
        <v>102</v>
      </c>
      <c r="D8" s="736"/>
      <c r="E8" s="736"/>
      <c r="F8" s="736"/>
      <c r="G8" s="736"/>
      <c r="H8" s="735" t="s">
        <v>103</v>
      </c>
      <c r="I8" s="736"/>
      <c r="J8" s="736"/>
      <c r="K8" s="736"/>
      <c r="L8" s="737"/>
      <c r="M8" s="736" t="s">
        <v>104</v>
      </c>
      <c r="N8" s="736"/>
      <c r="O8" s="736"/>
      <c r="P8" s="736"/>
      <c r="Q8" s="736"/>
      <c r="R8" s="735" t="s">
        <v>105</v>
      </c>
      <c r="S8" s="736"/>
      <c r="T8" s="736"/>
      <c r="U8" s="736"/>
      <c r="V8" s="737"/>
      <c r="W8" s="305"/>
    </row>
    <row r="9" spans="1:26" ht="15.75" thickBot="1" x14ac:dyDescent="0.3">
      <c r="A9" s="729"/>
      <c r="B9" s="732"/>
      <c r="C9" s="257" t="s">
        <v>7</v>
      </c>
      <c r="D9" s="258" t="s">
        <v>8</v>
      </c>
      <c r="E9" s="258" t="s">
        <v>57</v>
      </c>
      <c r="F9" s="258" t="s">
        <v>106</v>
      </c>
      <c r="G9" s="259" t="s">
        <v>12</v>
      </c>
      <c r="H9" s="257" t="s">
        <v>7</v>
      </c>
      <c r="I9" s="260" t="s">
        <v>8</v>
      </c>
      <c r="J9" s="258" t="s">
        <v>57</v>
      </c>
      <c r="K9" s="258" t="s">
        <v>106</v>
      </c>
      <c r="L9" s="261" t="s">
        <v>12</v>
      </c>
      <c r="M9" s="262" t="s">
        <v>7</v>
      </c>
      <c r="N9" s="258" t="s">
        <v>8</v>
      </c>
      <c r="O9" s="258" t="s">
        <v>57</v>
      </c>
      <c r="P9" s="258" t="s">
        <v>106</v>
      </c>
      <c r="Q9" s="263" t="s">
        <v>12</v>
      </c>
      <c r="R9" s="264" t="s">
        <v>7</v>
      </c>
      <c r="S9" s="258" t="s">
        <v>8</v>
      </c>
      <c r="T9" s="258" t="s">
        <v>57</v>
      </c>
      <c r="U9" s="258" t="s">
        <v>106</v>
      </c>
      <c r="V9" s="261" t="s">
        <v>12</v>
      </c>
      <c r="W9" s="306"/>
      <c r="Z9" s="13"/>
    </row>
    <row r="10" spans="1:26" ht="25.5" customHeight="1" x14ac:dyDescent="0.25">
      <c r="A10" s="273" t="s">
        <v>260</v>
      </c>
      <c r="B10" s="265" t="s">
        <v>208</v>
      </c>
      <c r="C10" s="35">
        <v>5</v>
      </c>
      <c r="D10" s="28">
        <v>5</v>
      </c>
      <c r="E10" s="28">
        <v>10</v>
      </c>
      <c r="F10" s="28" t="s">
        <v>15</v>
      </c>
      <c r="G10" s="56">
        <v>5</v>
      </c>
      <c r="H10" s="266"/>
      <c r="I10" s="267"/>
      <c r="J10" s="268"/>
      <c r="K10" s="268"/>
      <c r="L10" s="269"/>
      <c r="M10" s="270"/>
      <c r="N10" s="268"/>
      <c r="O10" s="268"/>
      <c r="P10" s="268"/>
      <c r="Q10" s="271"/>
      <c r="R10" s="272"/>
      <c r="S10" s="268"/>
      <c r="T10" s="268"/>
      <c r="U10" s="268"/>
      <c r="V10" s="269"/>
      <c r="W10" s="307"/>
      <c r="Z10" s="13"/>
    </row>
    <row r="11" spans="1:26" x14ac:dyDescent="0.25">
      <c r="A11" s="273" t="s">
        <v>173</v>
      </c>
      <c r="B11" s="274" t="s">
        <v>163</v>
      </c>
      <c r="C11" s="275">
        <v>5</v>
      </c>
      <c r="D11" s="276">
        <v>0</v>
      </c>
      <c r="E11" s="276">
        <v>10</v>
      </c>
      <c r="F11" s="276" t="s">
        <v>15</v>
      </c>
      <c r="G11" s="277">
        <v>5</v>
      </c>
      <c r="H11" s="278"/>
      <c r="I11" s="89"/>
      <c r="J11" s="89"/>
      <c r="K11" s="89"/>
      <c r="L11" s="279"/>
      <c r="M11" s="88"/>
      <c r="N11" s="89"/>
      <c r="O11" s="89"/>
      <c r="P11" s="89"/>
      <c r="Q11" s="90"/>
      <c r="R11" s="278"/>
      <c r="S11" s="89"/>
      <c r="T11" s="89"/>
      <c r="U11" s="89"/>
      <c r="V11" s="279"/>
      <c r="W11" s="308"/>
    </row>
    <row r="12" spans="1:26" x14ac:dyDescent="0.25">
      <c r="A12" s="60" t="s">
        <v>145</v>
      </c>
      <c r="B12" s="61" t="s">
        <v>146</v>
      </c>
      <c r="C12" s="62">
        <v>10</v>
      </c>
      <c r="D12" s="63">
        <v>0</v>
      </c>
      <c r="E12" s="63">
        <v>5</v>
      </c>
      <c r="F12" s="63" t="s">
        <v>15</v>
      </c>
      <c r="G12" s="73">
        <v>5</v>
      </c>
      <c r="H12" s="278"/>
      <c r="I12" s="89"/>
      <c r="J12" s="89"/>
      <c r="K12" s="89"/>
      <c r="L12" s="279"/>
      <c r="M12" s="88"/>
      <c r="N12" s="89"/>
      <c r="O12" s="89"/>
      <c r="P12" s="89"/>
      <c r="Q12" s="90"/>
      <c r="R12" s="278"/>
      <c r="S12" s="89"/>
      <c r="T12" s="89"/>
      <c r="U12" s="89"/>
      <c r="V12" s="279"/>
      <c r="W12" s="309"/>
    </row>
    <row r="13" spans="1:26" x14ac:dyDescent="0.25">
      <c r="A13" s="60" t="s">
        <v>245</v>
      </c>
      <c r="B13" s="61" t="s">
        <v>164</v>
      </c>
      <c r="C13" s="62">
        <v>0</v>
      </c>
      <c r="D13" s="63">
        <v>15</v>
      </c>
      <c r="E13" s="63">
        <v>0</v>
      </c>
      <c r="F13" s="63" t="s">
        <v>18</v>
      </c>
      <c r="G13" s="73">
        <v>5</v>
      </c>
      <c r="H13" s="280"/>
      <c r="I13" s="281"/>
      <c r="J13" s="281"/>
      <c r="K13" s="281"/>
      <c r="L13" s="282"/>
      <c r="M13" s="88"/>
      <c r="N13" s="89"/>
      <c r="O13" s="89"/>
      <c r="P13" s="89"/>
      <c r="Q13" s="90"/>
      <c r="R13" s="278"/>
      <c r="S13" s="89"/>
      <c r="T13" s="89"/>
      <c r="U13" s="89"/>
      <c r="V13" s="279"/>
      <c r="W13" s="309"/>
    </row>
    <row r="14" spans="1:26" x14ac:dyDescent="0.25">
      <c r="A14" s="60" t="s">
        <v>246</v>
      </c>
      <c r="B14" s="61" t="s">
        <v>166</v>
      </c>
      <c r="C14" s="62">
        <v>5</v>
      </c>
      <c r="D14" s="63">
        <v>0</v>
      </c>
      <c r="E14" s="63">
        <v>10</v>
      </c>
      <c r="F14" s="63" t="s">
        <v>15</v>
      </c>
      <c r="G14" s="73">
        <v>5</v>
      </c>
      <c r="H14" s="17"/>
      <c r="I14" s="18"/>
      <c r="J14" s="18"/>
      <c r="K14" s="18"/>
      <c r="L14" s="19"/>
      <c r="M14" s="310"/>
      <c r="N14" s="311"/>
      <c r="O14" s="311"/>
      <c r="P14" s="311"/>
      <c r="Q14" s="312"/>
      <c r="R14" s="278"/>
      <c r="S14" s="89"/>
      <c r="T14" s="89"/>
      <c r="U14" s="89"/>
      <c r="V14" s="279"/>
      <c r="W14" s="309"/>
    </row>
    <row r="15" spans="1:26" ht="16.5" customHeight="1" x14ac:dyDescent="0.25">
      <c r="A15" s="60" t="s">
        <v>279</v>
      </c>
      <c r="B15" s="61" t="s">
        <v>133</v>
      </c>
      <c r="C15" s="62">
        <v>0</v>
      </c>
      <c r="D15" s="63">
        <v>0</v>
      </c>
      <c r="E15" s="63">
        <v>15</v>
      </c>
      <c r="F15" s="63" t="s">
        <v>15</v>
      </c>
      <c r="G15" s="73">
        <v>5</v>
      </c>
      <c r="H15" s="62"/>
      <c r="I15" s="63"/>
      <c r="J15" s="63"/>
      <c r="K15" s="63"/>
      <c r="L15" s="64"/>
      <c r="M15" s="72"/>
      <c r="N15" s="63"/>
      <c r="O15" s="63"/>
      <c r="P15" s="63"/>
      <c r="Q15" s="73"/>
      <c r="R15" s="278"/>
      <c r="S15" s="89"/>
      <c r="T15" s="89"/>
      <c r="U15" s="89"/>
      <c r="V15" s="279"/>
      <c r="W15" s="309"/>
    </row>
    <row r="16" spans="1:26" ht="24" customHeight="1" x14ac:dyDescent="0.25">
      <c r="A16" s="82" t="s">
        <v>35</v>
      </c>
      <c r="B16" s="61" t="s">
        <v>258</v>
      </c>
      <c r="C16" s="284"/>
      <c r="D16" s="285"/>
      <c r="E16" s="285"/>
      <c r="F16" s="285"/>
      <c r="G16" s="286"/>
      <c r="H16" s="284">
        <v>0</v>
      </c>
      <c r="I16" s="285">
        <v>15</v>
      </c>
      <c r="J16" s="285">
        <v>20</v>
      </c>
      <c r="K16" s="286" t="s">
        <v>15</v>
      </c>
      <c r="L16" s="287">
        <v>5</v>
      </c>
      <c r="M16" s="88"/>
      <c r="N16" s="89"/>
      <c r="O16" s="89"/>
      <c r="P16" s="89"/>
      <c r="Q16" s="90"/>
      <c r="R16" s="278"/>
      <c r="S16" s="89"/>
      <c r="T16" s="89"/>
      <c r="U16" s="89"/>
      <c r="V16" s="279"/>
      <c r="W16" s="309"/>
    </row>
    <row r="17" spans="1:23" x14ac:dyDescent="0.25">
      <c r="A17" s="60" t="s">
        <v>247</v>
      </c>
      <c r="B17" s="61" t="s">
        <v>167</v>
      </c>
      <c r="C17" s="62"/>
      <c r="D17" s="63"/>
      <c r="E17" s="63"/>
      <c r="F17" s="63"/>
      <c r="G17" s="73"/>
      <c r="H17" s="62">
        <v>5</v>
      </c>
      <c r="I17" s="63">
        <v>0</v>
      </c>
      <c r="J17" s="63">
        <v>10</v>
      </c>
      <c r="K17" s="63" t="s">
        <v>15</v>
      </c>
      <c r="L17" s="64">
        <v>5</v>
      </c>
      <c r="M17" s="88"/>
      <c r="N17" s="89"/>
      <c r="O17" s="89"/>
      <c r="P17" s="89"/>
      <c r="Q17" s="90"/>
      <c r="R17" s="278"/>
      <c r="S17" s="313"/>
      <c r="T17" s="313"/>
      <c r="U17" s="313"/>
      <c r="V17" s="314"/>
      <c r="W17" s="308" t="s">
        <v>173</v>
      </c>
    </row>
    <row r="18" spans="1:23" x14ac:dyDescent="0.25">
      <c r="A18" s="75" t="s">
        <v>152</v>
      </c>
      <c r="B18" s="76" t="s">
        <v>153</v>
      </c>
      <c r="C18" s="77"/>
      <c r="D18" s="78"/>
      <c r="E18" s="78"/>
      <c r="F18" s="78"/>
      <c r="G18" s="81"/>
      <c r="H18" s="77">
        <v>5</v>
      </c>
      <c r="I18" s="78">
        <v>0</v>
      </c>
      <c r="J18" s="78">
        <v>10</v>
      </c>
      <c r="K18" s="78" t="s">
        <v>18</v>
      </c>
      <c r="L18" s="79">
        <v>5</v>
      </c>
      <c r="M18" s="315"/>
      <c r="N18" s="316"/>
      <c r="O18" s="316"/>
      <c r="P18" s="316"/>
      <c r="Q18" s="90"/>
      <c r="R18" s="278"/>
      <c r="S18" s="89"/>
      <c r="T18" s="89"/>
      <c r="U18" s="89"/>
      <c r="V18" s="279"/>
      <c r="W18" s="308"/>
    </row>
    <row r="19" spans="1:23" x14ac:dyDescent="0.25">
      <c r="A19" s="60" t="s">
        <v>154</v>
      </c>
      <c r="B19" s="61" t="s">
        <v>155</v>
      </c>
      <c r="C19" s="62"/>
      <c r="D19" s="63"/>
      <c r="E19" s="63"/>
      <c r="F19" s="63"/>
      <c r="G19" s="73"/>
      <c r="H19" s="62">
        <v>5</v>
      </c>
      <c r="I19" s="63">
        <v>0</v>
      </c>
      <c r="J19" s="63">
        <v>10</v>
      </c>
      <c r="K19" s="63" t="s">
        <v>18</v>
      </c>
      <c r="L19" s="64">
        <v>5</v>
      </c>
      <c r="M19" s="88"/>
      <c r="N19" s="89"/>
      <c r="O19" s="89"/>
      <c r="P19" s="89"/>
      <c r="Q19" s="90"/>
      <c r="R19" s="278"/>
      <c r="S19" s="89"/>
      <c r="T19" s="89"/>
      <c r="U19" s="89"/>
      <c r="V19" s="279"/>
      <c r="W19" s="308"/>
    </row>
    <row r="20" spans="1:23" x14ac:dyDescent="0.25">
      <c r="A20" s="60" t="s">
        <v>248</v>
      </c>
      <c r="B20" s="61" t="s">
        <v>168</v>
      </c>
      <c r="C20" s="62"/>
      <c r="D20" s="63"/>
      <c r="E20" s="63"/>
      <c r="F20" s="63"/>
      <c r="G20" s="73"/>
      <c r="H20" s="62">
        <v>10</v>
      </c>
      <c r="I20" s="63">
        <v>0</v>
      </c>
      <c r="J20" s="63">
        <v>5</v>
      </c>
      <c r="K20" s="63" t="s">
        <v>15</v>
      </c>
      <c r="L20" s="64">
        <v>5</v>
      </c>
      <c r="M20" s="88"/>
      <c r="N20" s="89"/>
      <c r="O20" s="89"/>
      <c r="P20" s="89"/>
      <c r="Q20" s="90"/>
      <c r="R20" s="278"/>
      <c r="S20" s="89"/>
      <c r="T20" s="89"/>
      <c r="U20" s="89"/>
      <c r="V20" s="279"/>
      <c r="W20" s="308" t="s">
        <v>246</v>
      </c>
    </row>
    <row r="21" spans="1:23" x14ac:dyDescent="0.25">
      <c r="A21" s="288"/>
      <c r="B21" s="289" t="s">
        <v>169</v>
      </c>
      <c r="C21" s="292"/>
      <c r="D21" s="293"/>
      <c r="E21" s="293"/>
      <c r="F21" s="293"/>
      <c r="G21" s="294"/>
      <c r="H21" s="92">
        <v>10</v>
      </c>
      <c r="I21" s="93">
        <v>5</v>
      </c>
      <c r="J21" s="93">
        <v>0</v>
      </c>
      <c r="K21" s="290" t="s">
        <v>34</v>
      </c>
      <c r="L21" s="291">
        <v>5</v>
      </c>
      <c r="M21" s="88"/>
      <c r="N21" s="89"/>
      <c r="O21" s="89"/>
      <c r="P21" s="89"/>
      <c r="Q21" s="90"/>
      <c r="R21" s="278"/>
      <c r="S21" s="89"/>
      <c r="T21" s="89"/>
      <c r="U21" s="89"/>
      <c r="V21" s="279"/>
      <c r="W21" s="309"/>
    </row>
    <row r="22" spans="1:23" x14ac:dyDescent="0.25">
      <c r="A22" s="82" t="s">
        <v>25</v>
      </c>
      <c r="B22" s="71" t="s">
        <v>26</v>
      </c>
      <c r="C22" s="292"/>
      <c r="D22" s="293"/>
      <c r="E22" s="293"/>
      <c r="F22" s="293"/>
      <c r="G22" s="294"/>
      <c r="H22" s="295"/>
      <c r="I22" s="290"/>
      <c r="J22" s="290"/>
      <c r="K22" s="290"/>
      <c r="L22" s="291"/>
      <c r="M22" s="65">
        <v>10</v>
      </c>
      <c r="N22" s="18">
        <v>10</v>
      </c>
      <c r="O22" s="18">
        <v>0</v>
      </c>
      <c r="P22" s="18" t="s">
        <v>18</v>
      </c>
      <c r="Q22" s="66">
        <v>5</v>
      </c>
      <c r="R22" s="278"/>
      <c r="S22" s="89"/>
      <c r="T22" s="89"/>
      <c r="U22" s="89"/>
      <c r="V22" s="279"/>
      <c r="W22" s="309"/>
    </row>
    <row r="23" spans="1:23" x14ac:dyDescent="0.25">
      <c r="A23" s="82" t="s">
        <v>249</v>
      </c>
      <c r="B23" s="84" t="s">
        <v>250</v>
      </c>
      <c r="C23" s="85"/>
      <c r="D23" s="86"/>
      <c r="E23" s="86"/>
      <c r="F23" s="86"/>
      <c r="G23" s="296"/>
      <c r="H23" s="278"/>
      <c r="I23" s="89"/>
      <c r="J23" s="89"/>
      <c r="K23" s="89"/>
      <c r="L23" s="279"/>
      <c r="M23" s="177">
        <v>10</v>
      </c>
      <c r="N23" s="86">
        <v>0</v>
      </c>
      <c r="O23" s="86">
        <v>10</v>
      </c>
      <c r="P23" s="86" t="s">
        <v>15</v>
      </c>
      <c r="Q23" s="296">
        <v>5</v>
      </c>
      <c r="R23" s="278"/>
      <c r="S23" s="89"/>
      <c r="T23" s="89"/>
      <c r="U23" s="89"/>
      <c r="V23" s="279"/>
      <c r="W23" s="309"/>
    </row>
    <row r="24" spans="1:23" x14ac:dyDescent="0.25">
      <c r="A24" s="60" t="s">
        <v>149</v>
      </c>
      <c r="B24" s="61" t="s">
        <v>150</v>
      </c>
      <c r="C24" s="62"/>
      <c r="D24" s="63"/>
      <c r="E24" s="63"/>
      <c r="F24" s="63"/>
      <c r="G24" s="73"/>
      <c r="H24" s="62"/>
      <c r="I24" s="63"/>
      <c r="J24" s="63"/>
      <c r="K24" s="63"/>
      <c r="L24" s="64"/>
      <c r="M24" s="72">
        <v>0</v>
      </c>
      <c r="N24" s="63">
        <v>0</v>
      </c>
      <c r="O24" s="63">
        <v>15</v>
      </c>
      <c r="P24" s="63" t="s">
        <v>15</v>
      </c>
      <c r="Q24" s="73">
        <v>5</v>
      </c>
      <c r="R24" s="278"/>
      <c r="S24" s="89"/>
      <c r="T24" s="89"/>
      <c r="U24" s="89"/>
      <c r="V24" s="279"/>
      <c r="W24" s="309"/>
    </row>
    <row r="25" spans="1:23" x14ac:dyDescent="0.25">
      <c r="A25" s="82" t="s">
        <v>170</v>
      </c>
      <c r="B25" s="71" t="s">
        <v>171</v>
      </c>
      <c r="C25" s="278"/>
      <c r="D25" s="89"/>
      <c r="E25" s="89"/>
      <c r="F25" s="89"/>
      <c r="G25" s="90"/>
      <c r="H25" s="278"/>
      <c r="I25" s="89"/>
      <c r="J25" s="89"/>
      <c r="K25" s="89"/>
      <c r="L25" s="279"/>
      <c r="M25" s="65">
        <v>5</v>
      </c>
      <c r="N25" s="18">
        <v>0</v>
      </c>
      <c r="O25" s="18">
        <v>10</v>
      </c>
      <c r="P25" s="18" t="s">
        <v>18</v>
      </c>
      <c r="Q25" s="66">
        <v>5</v>
      </c>
      <c r="R25" s="278"/>
      <c r="S25" s="89"/>
      <c r="T25" s="89"/>
      <c r="U25" s="89"/>
      <c r="V25" s="279"/>
      <c r="W25" s="309"/>
    </row>
    <row r="26" spans="1:23" x14ac:dyDescent="0.25">
      <c r="A26" s="82" t="s">
        <v>172</v>
      </c>
      <c r="B26" s="71" t="s">
        <v>151</v>
      </c>
      <c r="C26" s="278"/>
      <c r="D26" s="89"/>
      <c r="E26" s="89"/>
      <c r="F26" s="89"/>
      <c r="G26" s="90"/>
      <c r="H26" s="278"/>
      <c r="I26" s="89"/>
      <c r="J26" s="89"/>
      <c r="K26" s="89"/>
      <c r="L26" s="279"/>
      <c r="M26" s="65">
        <v>5</v>
      </c>
      <c r="N26" s="18">
        <v>0</v>
      </c>
      <c r="O26" s="18">
        <v>10</v>
      </c>
      <c r="P26" s="18" t="s">
        <v>15</v>
      </c>
      <c r="Q26" s="66">
        <v>5</v>
      </c>
      <c r="R26" s="278"/>
      <c r="S26" s="89"/>
      <c r="T26" s="89"/>
      <c r="U26" s="89"/>
      <c r="V26" s="279"/>
      <c r="W26" s="309" t="s">
        <v>173</v>
      </c>
    </row>
    <row r="27" spans="1:23" x14ac:dyDescent="0.25">
      <c r="A27" s="82" t="s">
        <v>222</v>
      </c>
      <c r="B27" s="71" t="s">
        <v>221</v>
      </c>
      <c r="C27" s="278"/>
      <c r="D27" s="89"/>
      <c r="E27" s="89"/>
      <c r="F27" s="89"/>
      <c r="G27" s="90"/>
      <c r="H27" s="278"/>
      <c r="I27" s="89"/>
      <c r="J27" s="89"/>
      <c r="K27" s="89"/>
      <c r="L27" s="279"/>
      <c r="M27" s="65">
        <v>5</v>
      </c>
      <c r="N27" s="18">
        <v>0</v>
      </c>
      <c r="O27" s="18">
        <v>10</v>
      </c>
      <c r="P27" s="18" t="s">
        <v>15</v>
      </c>
      <c r="Q27" s="66">
        <v>5</v>
      </c>
      <c r="R27" s="278"/>
      <c r="S27" s="89"/>
      <c r="T27" s="89"/>
      <c r="U27" s="89"/>
      <c r="V27" s="279"/>
      <c r="W27" s="308"/>
    </row>
    <row r="28" spans="1:23" ht="26.25" x14ac:dyDescent="0.25">
      <c r="A28" s="82" t="s">
        <v>36</v>
      </c>
      <c r="B28" s="71" t="s">
        <v>141</v>
      </c>
      <c r="C28" s="278"/>
      <c r="D28" s="89"/>
      <c r="E28" s="89"/>
      <c r="F28" s="89"/>
      <c r="G28" s="90"/>
      <c r="H28" s="278"/>
      <c r="I28" s="89"/>
      <c r="J28" s="89"/>
      <c r="K28" s="89"/>
      <c r="L28" s="279"/>
      <c r="M28" s="297"/>
      <c r="N28" s="290"/>
      <c r="O28" s="290"/>
      <c r="P28" s="290"/>
      <c r="Q28" s="298"/>
      <c r="R28" s="278">
        <v>0</v>
      </c>
      <c r="S28" s="89">
        <v>15</v>
      </c>
      <c r="T28" s="89">
        <v>5</v>
      </c>
      <c r="U28" s="89" t="s">
        <v>15</v>
      </c>
      <c r="V28" s="279">
        <v>5</v>
      </c>
      <c r="W28" s="309"/>
    </row>
    <row r="29" spans="1:23" x14ac:dyDescent="0.25">
      <c r="A29" s="91" t="s">
        <v>182</v>
      </c>
      <c r="B29" s="84" t="s">
        <v>183</v>
      </c>
      <c r="C29" s="85"/>
      <c r="D29" s="86"/>
      <c r="E29" s="86"/>
      <c r="F29" s="86"/>
      <c r="G29" s="296"/>
      <c r="H29" s="85"/>
      <c r="I29" s="86"/>
      <c r="J29" s="86"/>
      <c r="K29" s="86"/>
      <c r="L29" s="87"/>
      <c r="M29" s="88"/>
      <c r="N29" s="89"/>
      <c r="O29" s="89"/>
      <c r="P29" s="89"/>
      <c r="Q29" s="90"/>
      <c r="R29" s="85">
        <v>0</v>
      </c>
      <c r="S29" s="86">
        <v>0</v>
      </c>
      <c r="T29" s="86">
        <v>15</v>
      </c>
      <c r="U29" s="86" t="s">
        <v>18</v>
      </c>
      <c r="V29" s="87">
        <v>5</v>
      </c>
      <c r="W29" s="309" t="s">
        <v>149</v>
      </c>
    </row>
    <row r="30" spans="1:23" x14ac:dyDescent="0.25">
      <c r="A30" s="82" t="s">
        <v>174</v>
      </c>
      <c r="B30" s="71" t="s">
        <v>175</v>
      </c>
      <c r="C30" s="278"/>
      <c r="D30" s="89"/>
      <c r="E30" s="89"/>
      <c r="F30" s="89"/>
      <c r="G30" s="90"/>
      <c r="H30" s="278"/>
      <c r="I30" s="89"/>
      <c r="J30" s="89"/>
      <c r="K30" s="89"/>
      <c r="L30" s="279"/>
      <c r="M30" s="88"/>
      <c r="N30" s="89"/>
      <c r="O30" s="89"/>
      <c r="P30" s="89"/>
      <c r="Q30" s="90"/>
      <c r="R30" s="17">
        <v>10</v>
      </c>
      <c r="S30" s="18">
        <v>0</v>
      </c>
      <c r="T30" s="18">
        <v>5</v>
      </c>
      <c r="U30" s="18" t="s">
        <v>18</v>
      </c>
      <c r="V30" s="19">
        <v>5</v>
      </c>
      <c r="W30" s="309" t="s">
        <v>145</v>
      </c>
    </row>
    <row r="31" spans="1:23" x14ac:dyDescent="0.25">
      <c r="A31" s="82" t="s">
        <v>157</v>
      </c>
      <c r="B31" s="71" t="s">
        <v>158</v>
      </c>
      <c r="C31" s="278"/>
      <c r="D31" s="89"/>
      <c r="E31" s="89"/>
      <c r="F31" s="89"/>
      <c r="G31" s="90"/>
      <c r="H31" s="278"/>
      <c r="I31" s="89"/>
      <c r="J31" s="89"/>
      <c r="K31" s="89"/>
      <c r="L31" s="279"/>
      <c r="M31" s="88"/>
      <c r="N31" s="89"/>
      <c r="O31" s="89"/>
      <c r="P31" s="89"/>
      <c r="Q31" s="90"/>
      <c r="R31" s="17">
        <v>10</v>
      </c>
      <c r="S31" s="18">
        <v>0</v>
      </c>
      <c r="T31" s="18">
        <v>5</v>
      </c>
      <c r="U31" s="18" t="s">
        <v>18</v>
      </c>
      <c r="V31" s="19">
        <v>5</v>
      </c>
      <c r="W31" s="309"/>
    </row>
    <row r="32" spans="1:23" x14ac:dyDescent="0.25">
      <c r="A32" s="169" t="s">
        <v>159</v>
      </c>
      <c r="B32" s="317" t="s">
        <v>160</v>
      </c>
      <c r="C32" s="278"/>
      <c r="D32" s="89"/>
      <c r="E32" s="89"/>
      <c r="F32" s="89"/>
      <c r="G32" s="90"/>
      <c r="H32" s="278"/>
      <c r="I32" s="89"/>
      <c r="J32" s="89"/>
      <c r="K32" s="89"/>
      <c r="L32" s="279"/>
      <c r="M32" s="88"/>
      <c r="N32" s="89"/>
      <c r="O32" s="89"/>
      <c r="P32" s="89"/>
      <c r="Q32" s="90"/>
      <c r="R32" s="278">
        <v>10</v>
      </c>
      <c r="S32" s="89">
        <v>0</v>
      </c>
      <c r="T32" s="89">
        <v>0</v>
      </c>
      <c r="U32" s="89" t="s">
        <v>18</v>
      </c>
      <c r="V32" s="279">
        <v>5</v>
      </c>
      <c r="W32" s="309" t="s">
        <v>145</v>
      </c>
    </row>
    <row r="33" spans="1:23" ht="15.75" thickBot="1" x14ac:dyDescent="0.3">
      <c r="A33" s="178" t="s">
        <v>219</v>
      </c>
      <c r="B33" s="299" t="s">
        <v>220</v>
      </c>
      <c r="C33" s="318"/>
      <c r="D33" s="319"/>
      <c r="E33" s="319"/>
      <c r="F33" s="319"/>
      <c r="G33" s="320"/>
      <c r="H33" s="318"/>
      <c r="I33" s="319"/>
      <c r="J33" s="319"/>
      <c r="K33" s="319"/>
      <c r="L33" s="321"/>
      <c r="M33" s="322"/>
      <c r="N33" s="319"/>
      <c r="O33" s="319"/>
      <c r="P33" s="319"/>
      <c r="Q33" s="320"/>
      <c r="R33" s="179">
        <v>5</v>
      </c>
      <c r="S33" s="180">
        <v>0</v>
      </c>
      <c r="T33" s="180">
        <v>10</v>
      </c>
      <c r="U33" s="180" t="s">
        <v>15</v>
      </c>
      <c r="V33" s="181">
        <v>5</v>
      </c>
      <c r="W33" s="323"/>
    </row>
    <row r="34" spans="1:23" x14ac:dyDescent="0.25">
      <c r="A34" s="114"/>
      <c r="B34" s="115"/>
      <c r="C34" s="324">
        <f>SUM(C10:C33)</f>
        <v>25</v>
      </c>
      <c r="D34" s="30">
        <f t="shared" ref="D34:V34" si="0">SUM(D10:D33)</f>
        <v>20</v>
      </c>
      <c r="E34" s="30">
        <f t="shared" si="0"/>
        <v>50</v>
      </c>
      <c r="F34" s="30"/>
      <c r="G34" s="325">
        <f t="shared" si="0"/>
        <v>30</v>
      </c>
      <c r="H34" s="324">
        <f t="shared" si="0"/>
        <v>35</v>
      </c>
      <c r="I34" s="30">
        <f t="shared" si="0"/>
        <v>20</v>
      </c>
      <c r="J34" s="30">
        <f t="shared" si="0"/>
        <v>55</v>
      </c>
      <c r="K34" s="30"/>
      <c r="L34" s="325">
        <f t="shared" si="0"/>
        <v>30</v>
      </c>
      <c r="M34" s="326">
        <f t="shared" si="0"/>
        <v>35</v>
      </c>
      <c r="N34" s="30">
        <f t="shared" si="0"/>
        <v>10</v>
      </c>
      <c r="O34" s="30">
        <f t="shared" si="0"/>
        <v>55</v>
      </c>
      <c r="P34" s="30"/>
      <c r="Q34" s="327">
        <f t="shared" si="0"/>
        <v>30</v>
      </c>
      <c r="R34" s="324">
        <f t="shared" si="0"/>
        <v>35</v>
      </c>
      <c r="S34" s="30">
        <f t="shared" si="0"/>
        <v>15</v>
      </c>
      <c r="T34" s="30">
        <f t="shared" si="0"/>
        <v>40</v>
      </c>
      <c r="U34" s="30"/>
      <c r="V34" s="325">
        <f t="shared" si="0"/>
        <v>30</v>
      </c>
      <c r="W34" s="121"/>
    </row>
    <row r="35" spans="1:23" ht="15.75" thickBot="1" x14ac:dyDescent="0.3">
      <c r="A35" s="155"/>
      <c r="B35" s="328" t="s">
        <v>227</v>
      </c>
      <c r="C35" s="766">
        <f>SUM(C34:E34)</f>
        <v>95</v>
      </c>
      <c r="D35" s="767"/>
      <c r="E35" s="768"/>
      <c r="F35" s="329"/>
      <c r="G35" s="330">
        <f>G34</f>
        <v>30</v>
      </c>
      <c r="H35" s="766">
        <f>SUM(H34:J34)-J16</f>
        <v>90</v>
      </c>
      <c r="I35" s="767"/>
      <c r="J35" s="768"/>
      <c r="K35" s="329"/>
      <c r="L35" s="330">
        <f>L34</f>
        <v>30</v>
      </c>
      <c r="M35" s="767">
        <f>SUM(M34:O34)</f>
        <v>100</v>
      </c>
      <c r="N35" s="767"/>
      <c r="O35" s="768"/>
      <c r="P35" s="329"/>
      <c r="Q35" s="331">
        <f>Q34</f>
        <v>30</v>
      </c>
      <c r="R35" s="766">
        <f>SUM(R34:T34)</f>
        <v>90</v>
      </c>
      <c r="S35" s="767"/>
      <c r="T35" s="768"/>
      <c r="U35" s="329"/>
      <c r="V35" s="330">
        <f>V34</f>
        <v>30</v>
      </c>
      <c r="W35" s="174"/>
    </row>
    <row r="36" spans="1:23" x14ac:dyDescent="0.25">
      <c r="A36" s="100"/>
      <c r="B36" s="100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00"/>
    </row>
    <row r="37" spans="1:23" x14ac:dyDescent="0.25">
      <c r="A37" s="100"/>
      <c r="B37" s="100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00"/>
    </row>
    <row r="38" spans="1:23" x14ac:dyDescent="0.25">
      <c r="A38" s="100"/>
      <c r="B38" s="100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00"/>
    </row>
    <row r="39" spans="1:23" ht="18" x14ac:dyDescent="0.3">
      <c r="A39" s="765" t="s">
        <v>176</v>
      </c>
      <c r="B39" s="765"/>
      <c r="C39" s="765"/>
      <c r="D39" s="765"/>
      <c r="E39" s="765"/>
      <c r="F39" s="765"/>
      <c r="G39" s="765"/>
      <c r="H39" s="765"/>
      <c r="I39" s="765"/>
      <c r="J39" s="765"/>
      <c r="K39" s="765"/>
      <c r="L39" s="765"/>
      <c r="M39" s="765"/>
      <c r="N39" s="765"/>
      <c r="O39" s="765"/>
      <c r="P39" s="765"/>
      <c r="Q39" s="765"/>
      <c r="R39" s="765"/>
      <c r="S39" s="765"/>
      <c r="T39" s="765"/>
      <c r="U39" s="765"/>
      <c r="V39" s="765"/>
      <c r="W39" s="765"/>
    </row>
    <row r="40" spans="1:23" ht="18" x14ac:dyDescent="0.3">
      <c r="A40" s="765"/>
      <c r="B40" s="769"/>
      <c r="C40" s="769"/>
      <c r="D40" s="769"/>
      <c r="E40" s="769"/>
      <c r="F40" s="769"/>
      <c r="G40" s="769"/>
      <c r="H40" s="769"/>
      <c r="I40" s="769"/>
      <c r="J40" s="769"/>
      <c r="K40" s="769"/>
      <c r="L40" s="769"/>
      <c r="M40" s="769"/>
      <c r="N40" s="769"/>
      <c r="O40" s="769"/>
      <c r="P40" s="769"/>
      <c r="Q40" s="769"/>
      <c r="R40" s="769"/>
      <c r="S40" s="769"/>
      <c r="T40" s="769"/>
      <c r="U40" s="769"/>
      <c r="V40" s="769"/>
      <c r="W40" s="769"/>
    </row>
    <row r="41" spans="1:23" ht="15.75" thickBot="1" x14ac:dyDescent="0.3">
      <c r="A41" s="100"/>
      <c r="B41" s="100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00"/>
    </row>
    <row r="42" spans="1:23" ht="15.75" thickBot="1" x14ac:dyDescent="0.3">
      <c r="A42" s="770" t="s">
        <v>3</v>
      </c>
      <c r="B42" s="773" t="s">
        <v>4</v>
      </c>
      <c r="C42" s="776" t="s">
        <v>5</v>
      </c>
      <c r="D42" s="777"/>
      <c r="E42" s="777"/>
      <c r="F42" s="777"/>
      <c r="G42" s="777"/>
      <c r="H42" s="777"/>
      <c r="I42" s="777"/>
      <c r="J42" s="777"/>
      <c r="K42" s="777"/>
      <c r="L42" s="777"/>
      <c r="M42" s="777"/>
      <c r="N42" s="777"/>
      <c r="O42" s="777"/>
      <c r="P42" s="777"/>
      <c r="Q42" s="777"/>
      <c r="R42" s="777"/>
      <c r="S42" s="777"/>
      <c r="T42" s="777"/>
      <c r="U42" s="777"/>
      <c r="V42" s="777"/>
      <c r="W42" s="778"/>
    </row>
    <row r="43" spans="1:23" ht="15.75" thickBot="1" x14ac:dyDescent="0.3">
      <c r="A43" s="771"/>
      <c r="B43" s="774"/>
      <c r="C43" s="779">
        <v>1</v>
      </c>
      <c r="D43" s="780"/>
      <c r="E43" s="780"/>
      <c r="F43" s="780"/>
      <c r="G43" s="781"/>
      <c r="H43" s="779">
        <v>2</v>
      </c>
      <c r="I43" s="780"/>
      <c r="J43" s="780"/>
      <c r="K43" s="780"/>
      <c r="L43" s="781"/>
      <c r="M43" s="779">
        <v>3</v>
      </c>
      <c r="N43" s="780"/>
      <c r="O43" s="780"/>
      <c r="P43" s="780"/>
      <c r="Q43" s="781"/>
      <c r="R43" s="779">
        <v>4</v>
      </c>
      <c r="S43" s="780"/>
      <c r="T43" s="780"/>
      <c r="U43" s="780"/>
      <c r="V43" s="781"/>
      <c r="W43" s="332" t="s">
        <v>6</v>
      </c>
    </row>
    <row r="44" spans="1:23" ht="15.75" thickBot="1" x14ac:dyDescent="0.3">
      <c r="A44" s="772"/>
      <c r="B44" s="775"/>
      <c r="C44" s="333" t="s">
        <v>7</v>
      </c>
      <c r="D44" s="334" t="s">
        <v>8</v>
      </c>
      <c r="E44" s="334" t="s">
        <v>38</v>
      </c>
      <c r="F44" s="334" t="s">
        <v>10</v>
      </c>
      <c r="G44" s="335" t="s">
        <v>11</v>
      </c>
      <c r="H44" s="336" t="s">
        <v>7</v>
      </c>
      <c r="I44" s="337" t="s">
        <v>8</v>
      </c>
      <c r="J44" s="337" t="s">
        <v>38</v>
      </c>
      <c r="K44" s="337" t="s">
        <v>10</v>
      </c>
      <c r="L44" s="338" t="s">
        <v>11</v>
      </c>
      <c r="M44" s="333" t="s">
        <v>7</v>
      </c>
      <c r="N44" s="334" t="s">
        <v>8</v>
      </c>
      <c r="O44" s="334" t="s">
        <v>38</v>
      </c>
      <c r="P44" s="334" t="s">
        <v>10</v>
      </c>
      <c r="Q44" s="335" t="s">
        <v>11</v>
      </c>
      <c r="R44" s="333" t="s">
        <v>7</v>
      </c>
      <c r="S44" s="334" t="s">
        <v>8</v>
      </c>
      <c r="T44" s="334" t="s">
        <v>38</v>
      </c>
      <c r="U44" s="334" t="s">
        <v>10</v>
      </c>
      <c r="V44" s="335" t="s">
        <v>11</v>
      </c>
      <c r="W44" s="339"/>
    </row>
    <row r="45" spans="1:23" x14ac:dyDescent="0.25">
      <c r="A45" s="301" t="s">
        <v>177</v>
      </c>
      <c r="B45" s="302" t="s">
        <v>178</v>
      </c>
      <c r="C45" s="35"/>
      <c r="D45" s="28"/>
      <c r="E45" s="28"/>
      <c r="F45" s="28"/>
      <c r="G45" s="36"/>
      <c r="H45" s="29">
        <v>10</v>
      </c>
      <c r="I45" s="303">
        <v>0</v>
      </c>
      <c r="J45" s="303">
        <v>5</v>
      </c>
      <c r="K45" s="303" t="s">
        <v>18</v>
      </c>
      <c r="L45" s="27">
        <v>5</v>
      </c>
      <c r="M45" s="35"/>
      <c r="N45" s="28"/>
      <c r="O45" s="28"/>
      <c r="P45" s="28"/>
      <c r="Q45" s="36"/>
      <c r="R45" s="35"/>
      <c r="S45" s="28"/>
      <c r="T45" s="28"/>
      <c r="U45" s="28"/>
      <c r="V45" s="36"/>
      <c r="W45" s="340"/>
    </row>
    <row r="46" spans="1:23" ht="15.75" thickBot="1" x14ac:dyDescent="0.3">
      <c r="A46" s="155" t="s">
        <v>229</v>
      </c>
      <c r="B46" s="156" t="s">
        <v>230</v>
      </c>
      <c r="C46" s="175"/>
      <c r="D46" s="31"/>
      <c r="E46" s="31"/>
      <c r="F46" s="31"/>
      <c r="G46" s="171"/>
      <c r="H46" s="304">
        <v>10</v>
      </c>
      <c r="I46" s="31">
        <v>0</v>
      </c>
      <c r="J46" s="31">
        <v>5</v>
      </c>
      <c r="K46" s="31" t="s">
        <v>15</v>
      </c>
      <c r="L46" s="112">
        <v>5</v>
      </c>
      <c r="M46" s="175"/>
      <c r="N46" s="31"/>
      <c r="O46" s="31"/>
      <c r="P46" s="31"/>
      <c r="Q46" s="171"/>
      <c r="R46" s="175"/>
      <c r="S46" s="31"/>
      <c r="T46" s="31"/>
      <c r="U46" s="31"/>
      <c r="V46" s="171"/>
      <c r="W46" s="341"/>
    </row>
    <row r="47" spans="1:23" x14ac:dyDescent="0.25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</row>
  </sheetData>
  <mergeCells count="23">
    <mergeCell ref="A40:W40"/>
    <mergeCell ref="A42:A44"/>
    <mergeCell ref="B42:B44"/>
    <mergeCell ref="C42:W42"/>
    <mergeCell ref="C43:G43"/>
    <mergeCell ref="H43:L43"/>
    <mergeCell ref="M43:Q43"/>
    <mergeCell ref="R43:V43"/>
    <mergeCell ref="A39:W39"/>
    <mergeCell ref="C35:E35"/>
    <mergeCell ref="H35:J35"/>
    <mergeCell ref="M35:O35"/>
    <mergeCell ref="R35:T35"/>
    <mergeCell ref="A1:XFD1"/>
    <mergeCell ref="A2:XFD2"/>
    <mergeCell ref="A4:XFD4"/>
    <mergeCell ref="A7:A9"/>
    <mergeCell ref="B7:B9"/>
    <mergeCell ref="C7:V7"/>
    <mergeCell ref="C8:G8"/>
    <mergeCell ref="H8:L8"/>
    <mergeCell ref="M8:Q8"/>
    <mergeCell ref="R8:V8"/>
  </mergeCells>
  <pageMargins left="0.25" right="0.25" top="0.75" bottom="0.75" header="0.3" footer="0.3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X53"/>
  <sheetViews>
    <sheetView zoomScale="90" zoomScaleNormal="90" workbookViewId="0">
      <selection activeCell="A9" sqref="A9:B9"/>
    </sheetView>
  </sheetViews>
  <sheetFormatPr defaultRowHeight="15" x14ac:dyDescent="0.25"/>
  <cols>
    <col min="1" max="1" width="14.28515625" customWidth="1"/>
    <col min="2" max="2" width="51.140625" bestFit="1" customWidth="1"/>
    <col min="3" max="3" width="4.42578125" customWidth="1"/>
    <col min="4" max="4" width="4.5703125" customWidth="1"/>
    <col min="5" max="5" width="5.42578125" customWidth="1"/>
    <col min="6" max="7" width="4.42578125" customWidth="1"/>
    <col min="8" max="8" width="4" customWidth="1"/>
    <col min="9" max="10" width="4.85546875" customWidth="1"/>
    <col min="11" max="11" width="4.42578125" customWidth="1"/>
    <col min="12" max="12" width="4.85546875" customWidth="1"/>
    <col min="13" max="13" width="5" customWidth="1"/>
    <col min="14" max="14" width="4.28515625" customWidth="1"/>
    <col min="15" max="15" width="4.85546875" customWidth="1"/>
    <col min="16" max="16" width="4.5703125" customWidth="1"/>
    <col min="17" max="17" width="4.140625" customWidth="1"/>
    <col min="18" max="18" width="4.5703125" customWidth="1"/>
    <col min="19" max="20" width="4.42578125" customWidth="1"/>
    <col min="21" max="21" width="4.140625" customWidth="1"/>
    <col min="22" max="22" width="4.5703125" customWidth="1"/>
    <col min="23" max="23" width="14.140625" customWidth="1"/>
  </cols>
  <sheetData>
    <row r="1" spans="1:23" ht="18" customHeight="1" x14ac:dyDescent="0.25">
      <c r="A1" s="663" t="s">
        <v>179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</row>
    <row r="3" spans="1:23" s="784" customFormat="1" ht="18" customHeight="1" x14ac:dyDescent="0.3">
      <c r="A3" s="784" t="s">
        <v>180</v>
      </c>
    </row>
    <row r="4" spans="1:23" s="760" customFormat="1" ht="18" customHeight="1" x14ac:dyDescent="0.3">
      <c r="A4" s="760" t="s">
        <v>181</v>
      </c>
    </row>
    <row r="5" spans="1:23" ht="15.75" thickBot="1" x14ac:dyDescent="0.3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3" s="13" customFormat="1" ht="15" customHeight="1" thickBot="1" x14ac:dyDescent="0.3">
      <c r="A6" s="678" t="s">
        <v>3</v>
      </c>
      <c r="B6" s="785" t="s">
        <v>4</v>
      </c>
      <c r="C6" s="684" t="s">
        <v>5</v>
      </c>
      <c r="D6" s="685"/>
      <c r="E6" s="685"/>
      <c r="F6" s="685"/>
      <c r="G6" s="685"/>
      <c r="H6" s="685"/>
      <c r="I6" s="685"/>
      <c r="J6" s="685"/>
      <c r="K6" s="685"/>
      <c r="L6" s="685"/>
      <c r="M6" s="685"/>
      <c r="N6" s="685"/>
      <c r="O6" s="685"/>
      <c r="P6" s="685"/>
      <c r="Q6" s="685"/>
      <c r="R6" s="685"/>
      <c r="S6" s="685"/>
      <c r="T6" s="685"/>
      <c r="U6" s="685"/>
      <c r="V6" s="686"/>
      <c r="W6" s="44" t="s">
        <v>6</v>
      </c>
    </row>
    <row r="7" spans="1:23" s="13" customFormat="1" ht="15.75" thickBot="1" x14ac:dyDescent="0.3">
      <c r="A7" s="679"/>
      <c r="B7" s="786"/>
      <c r="C7" s="687">
        <v>1</v>
      </c>
      <c r="D7" s="688"/>
      <c r="E7" s="688"/>
      <c r="F7" s="688"/>
      <c r="G7" s="689"/>
      <c r="H7" s="687">
        <v>2</v>
      </c>
      <c r="I7" s="688"/>
      <c r="J7" s="688"/>
      <c r="K7" s="688"/>
      <c r="L7" s="689"/>
      <c r="M7" s="687">
        <v>3</v>
      </c>
      <c r="N7" s="688"/>
      <c r="O7" s="688"/>
      <c r="P7" s="688"/>
      <c r="Q7" s="689"/>
      <c r="R7" s="687">
        <v>4</v>
      </c>
      <c r="S7" s="688"/>
      <c r="T7" s="688"/>
      <c r="U7" s="688"/>
      <c r="V7" s="689"/>
      <c r="W7" s="45"/>
    </row>
    <row r="8" spans="1:23" s="13" customFormat="1" ht="15.75" thickBot="1" x14ac:dyDescent="0.3">
      <c r="A8" s="680"/>
      <c r="B8" s="787"/>
      <c r="C8" s="46" t="s">
        <v>7</v>
      </c>
      <c r="D8" s="47" t="s">
        <v>8</v>
      </c>
      <c r="E8" s="47" t="s">
        <v>9</v>
      </c>
      <c r="F8" s="47" t="s">
        <v>10</v>
      </c>
      <c r="G8" s="48" t="s">
        <v>11</v>
      </c>
      <c r="H8" s="46" t="s">
        <v>7</v>
      </c>
      <c r="I8" s="47" t="s">
        <v>8</v>
      </c>
      <c r="J8" s="47" t="s">
        <v>9</v>
      </c>
      <c r="K8" s="47" t="s">
        <v>10</v>
      </c>
      <c r="L8" s="48" t="s">
        <v>12</v>
      </c>
      <c r="M8" s="46" t="s">
        <v>7</v>
      </c>
      <c r="N8" s="47" t="s">
        <v>8</v>
      </c>
      <c r="O8" s="47" t="s">
        <v>9</v>
      </c>
      <c r="P8" s="47" t="s">
        <v>10</v>
      </c>
      <c r="Q8" s="48" t="s">
        <v>12</v>
      </c>
      <c r="R8" s="46" t="s">
        <v>7</v>
      </c>
      <c r="S8" s="47" t="s">
        <v>8</v>
      </c>
      <c r="T8" s="47" t="s">
        <v>9</v>
      </c>
      <c r="U8" s="47" t="s">
        <v>10</v>
      </c>
      <c r="V8" s="48" t="s">
        <v>12</v>
      </c>
      <c r="W8" s="49"/>
    </row>
    <row r="9" spans="1:23" s="13" customFormat="1" x14ac:dyDescent="0.25">
      <c r="A9" s="50" t="s">
        <v>173</v>
      </c>
      <c r="B9" s="51" t="s">
        <v>163</v>
      </c>
      <c r="C9" s="52">
        <v>5</v>
      </c>
      <c r="D9" s="53">
        <v>0</v>
      </c>
      <c r="E9" s="53">
        <v>10</v>
      </c>
      <c r="F9" s="53" t="s">
        <v>15</v>
      </c>
      <c r="G9" s="54">
        <v>5</v>
      </c>
      <c r="H9" s="55"/>
      <c r="I9" s="28"/>
      <c r="J9" s="28"/>
      <c r="K9" s="28"/>
      <c r="L9" s="56"/>
      <c r="M9" s="35"/>
      <c r="N9" s="28"/>
      <c r="O9" s="28"/>
      <c r="P9" s="28"/>
      <c r="Q9" s="36"/>
      <c r="R9" s="57"/>
      <c r="S9" s="33"/>
      <c r="T9" s="33"/>
      <c r="U9" s="33"/>
      <c r="V9" s="58"/>
      <c r="W9" s="59"/>
    </row>
    <row r="10" spans="1:23" s="13" customFormat="1" x14ac:dyDescent="0.25">
      <c r="A10" s="60" t="s">
        <v>145</v>
      </c>
      <c r="B10" s="61" t="s">
        <v>146</v>
      </c>
      <c r="C10" s="62">
        <v>10</v>
      </c>
      <c r="D10" s="63">
        <v>0</v>
      </c>
      <c r="E10" s="63">
        <v>5</v>
      </c>
      <c r="F10" s="63" t="s">
        <v>15</v>
      </c>
      <c r="G10" s="64">
        <v>5</v>
      </c>
      <c r="H10" s="65"/>
      <c r="I10" s="18"/>
      <c r="J10" s="18"/>
      <c r="K10" s="18"/>
      <c r="L10" s="66"/>
      <c r="M10" s="17"/>
      <c r="N10" s="18"/>
      <c r="O10" s="18"/>
      <c r="P10" s="18"/>
      <c r="Q10" s="19"/>
      <c r="R10" s="67"/>
      <c r="S10" s="15"/>
      <c r="T10" s="15"/>
      <c r="U10" s="15"/>
      <c r="V10" s="68"/>
      <c r="W10" s="69"/>
    </row>
    <row r="11" spans="1:23" s="13" customFormat="1" x14ac:dyDescent="0.25">
      <c r="A11" s="60" t="s">
        <v>245</v>
      </c>
      <c r="B11" s="61" t="s">
        <v>164</v>
      </c>
      <c r="C11" s="62">
        <v>0</v>
      </c>
      <c r="D11" s="63">
        <v>15</v>
      </c>
      <c r="E11" s="63">
        <v>0</v>
      </c>
      <c r="F11" s="63" t="s">
        <v>18</v>
      </c>
      <c r="G11" s="64">
        <v>5</v>
      </c>
      <c r="H11" s="65"/>
      <c r="I11" s="18"/>
      <c r="J11" s="18"/>
      <c r="K11" s="18"/>
      <c r="L11" s="66"/>
      <c r="M11" s="17"/>
      <c r="N11" s="18"/>
      <c r="O11" s="18"/>
      <c r="P11" s="18"/>
      <c r="Q11" s="19"/>
      <c r="R11" s="67"/>
      <c r="S11" s="15"/>
      <c r="T11" s="15"/>
      <c r="U11" s="15"/>
      <c r="V11" s="68"/>
      <c r="W11" s="69"/>
    </row>
    <row r="12" spans="1:23" s="13" customFormat="1" x14ac:dyDescent="0.25">
      <c r="A12" s="60" t="s">
        <v>246</v>
      </c>
      <c r="B12" s="61" t="s">
        <v>166</v>
      </c>
      <c r="C12" s="62">
        <v>5</v>
      </c>
      <c r="D12" s="63">
        <v>0</v>
      </c>
      <c r="E12" s="63">
        <v>10</v>
      </c>
      <c r="F12" s="63" t="s">
        <v>15</v>
      </c>
      <c r="G12" s="64">
        <v>5</v>
      </c>
      <c r="H12" s="65"/>
      <c r="I12" s="18"/>
      <c r="J12" s="18"/>
      <c r="K12" s="18"/>
      <c r="L12" s="66"/>
      <c r="M12" s="17"/>
      <c r="N12" s="18"/>
      <c r="O12" s="18"/>
      <c r="P12" s="18"/>
      <c r="Q12" s="19"/>
      <c r="R12" s="67"/>
      <c r="S12" s="15"/>
      <c r="T12" s="15"/>
      <c r="U12" s="15"/>
      <c r="V12" s="68"/>
      <c r="W12" s="69"/>
    </row>
    <row r="13" spans="1:23" s="13" customFormat="1" x14ac:dyDescent="0.25">
      <c r="A13" s="60" t="s">
        <v>260</v>
      </c>
      <c r="B13" s="71" t="s">
        <v>208</v>
      </c>
      <c r="C13" s="17">
        <v>5</v>
      </c>
      <c r="D13" s="18">
        <v>5</v>
      </c>
      <c r="E13" s="18">
        <v>10</v>
      </c>
      <c r="F13" s="18" t="s">
        <v>15</v>
      </c>
      <c r="G13" s="19">
        <v>5</v>
      </c>
      <c r="H13" s="65"/>
      <c r="I13" s="18"/>
      <c r="J13" s="18"/>
      <c r="K13" s="18"/>
      <c r="L13" s="66"/>
      <c r="M13" s="17"/>
      <c r="N13" s="18"/>
      <c r="O13" s="18"/>
      <c r="P13" s="18"/>
      <c r="Q13" s="19"/>
      <c r="R13" s="67"/>
      <c r="S13" s="15"/>
      <c r="T13" s="15"/>
      <c r="U13" s="15"/>
      <c r="V13" s="68"/>
      <c r="W13" s="69"/>
    </row>
    <row r="14" spans="1:23" s="13" customFormat="1" x14ac:dyDescent="0.25">
      <c r="A14" s="70" t="s">
        <v>79</v>
      </c>
      <c r="B14" s="71" t="s">
        <v>255</v>
      </c>
      <c r="C14" s="17">
        <v>5</v>
      </c>
      <c r="D14" s="18">
        <v>5</v>
      </c>
      <c r="E14" s="18">
        <v>5</v>
      </c>
      <c r="F14" s="18" t="s">
        <v>15</v>
      </c>
      <c r="G14" s="19">
        <v>5</v>
      </c>
      <c r="H14" s="65"/>
      <c r="I14" s="18"/>
      <c r="J14" s="18"/>
      <c r="K14" s="18"/>
      <c r="L14" s="66"/>
      <c r="M14" s="17"/>
      <c r="N14" s="18"/>
      <c r="O14" s="18"/>
      <c r="P14" s="18"/>
      <c r="Q14" s="19"/>
      <c r="R14" s="67"/>
      <c r="S14" s="15"/>
      <c r="T14" s="15"/>
      <c r="U14" s="15"/>
      <c r="V14" s="68"/>
      <c r="W14" s="69"/>
    </row>
    <row r="15" spans="1:23" s="13" customFormat="1" x14ac:dyDescent="0.25">
      <c r="A15" s="60" t="s">
        <v>247</v>
      </c>
      <c r="B15" s="61" t="s">
        <v>167</v>
      </c>
      <c r="C15" s="62"/>
      <c r="D15" s="63"/>
      <c r="E15" s="63"/>
      <c r="F15" s="63"/>
      <c r="G15" s="64"/>
      <c r="H15" s="72">
        <v>5</v>
      </c>
      <c r="I15" s="63">
        <v>0</v>
      </c>
      <c r="J15" s="63">
        <v>10</v>
      </c>
      <c r="K15" s="63" t="s">
        <v>15</v>
      </c>
      <c r="L15" s="73">
        <v>5</v>
      </c>
      <c r="M15" s="17"/>
      <c r="N15" s="18"/>
      <c r="O15" s="18"/>
      <c r="P15" s="18"/>
      <c r="Q15" s="19"/>
      <c r="R15" s="67"/>
      <c r="S15" s="15"/>
      <c r="T15" s="15"/>
      <c r="U15" s="15"/>
      <c r="V15" s="68"/>
      <c r="W15" s="74" t="s">
        <v>162</v>
      </c>
    </row>
    <row r="16" spans="1:23" s="13" customFormat="1" x14ac:dyDescent="0.25">
      <c r="A16" s="75" t="s">
        <v>152</v>
      </c>
      <c r="B16" s="76" t="s">
        <v>153</v>
      </c>
      <c r="C16" s="77"/>
      <c r="D16" s="78"/>
      <c r="E16" s="78"/>
      <c r="F16" s="78"/>
      <c r="G16" s="79"/>
      <c r="H16" s="80">
        <v>5</v>
      </c>
      <c r="I16" s="78">
        <v>0</v>
      </c>
      <c r="J16" s="78">
        <v>10</v>
      </c>
      <c r="K16" s="78" t="s">
        <v>18</v>
      </c>
      <c r="L16" s="81">
        <v>5</v>
      </c>
      <c r="M16" s="17"/>
      <c r="N16" s="18"/>
      <c r="O16" s="18"/>
      <c r="P16" s="18"/>
      <c r="Q16" s="19"/>
      <c r="R16" s="67"/>
      <c r="S16" s="15"/>
      <c r="T16" s="15"/>
      <c r="U16" s="15"/>
      <c r="V16" s="68"/>
      <c r="W16" s="74"/>
    </row>
    <row r="17" spans="1:23" s="13" customFormat="1" x14ac:dyDescent="0.25">
      <c r="A17" s="60" t="s">
        <v>154</v>
      </c>
      <c r="B17" s="61" t="s">
        <v>155</v>
      </c>
      <c r="C17" s="62"/>
      <c r="D17" s="63"/>
      <c r="E17" s="63"/>
      <c r="F17" s="63"/>
      <c r="G17" s="64"/>
      <c r="H17" s="72">
        <v>5</v>
      </c>
      <c r="I17" s="63">
        <v>0</v>
      </c>
      <c r="J17" s="63">
        <v>10</v>
      </c>
      <c r="K17" s="63" t="s">
        <v>18</v>
      </c>
      <c r="L17" s="73">
        <v>5</v>
      </c>
      <c r="M17" s="17"/>
      <c r="N17" s="18"/>
      <c r="O17" s="18"/>
      <c r="P17" s="18"/>
      <c r="Q17" s="19"/>
      <c r="R17" s="67"/>
      <c r="S17" s="15"/>
      <c r="T17" s="15"/>
      <c r="U17" s="15"/>
      <c r="V17" s="68"/>
      <c r="W17" s="74"/>
    </row>
    <row r="18" spans="1:23" s="13" customFormat="1" x14ac:dyDescent="0.25">
      <c r="A18" s="60" t="s">
        <v>248</v>
      </c>
      <c r="B18" s="61" t="s">
        <v>168</v>
      </c>
      <c r="C18" s="62"/>
      <c r="D18" s="63"/>
      <c r="E18" s="63"/>
      <c r="F18" s="63"/>
      <c r="G18" s="64"/>
      <c r="H18" s="72">
        <v>10</v>
      </c>
      <c r="I18" s="63">
        <v>0</v>
      </c>
      <c r="J18" s="63">
        <v>5</v>
      </c>
      <c r="K18" s="63" t="s">
        <v>15</v>
      </c>
      <c r="L18" s="73">
        <v>5</v>
      </c>
      <c r="M18" s="17"/>
      <c r="N18" s="18"/>
      <c r="O18" s="18"/>
      <c r="P18" s="18"/>
      <c r="Q18" s="19"/>
      <c r="R18" s="67"/>
      <c r="S18" s="15"/>
      <c r="T18" s="15"/>
      <c r="U18" s="15"/>
      <c r="V18" s="68"/>
      <c r="W18" s="74" t="s">
        <v>165</v>
      </c>
    </row>
    <row r="19" spans="1:23" s="13" customFormat="1" x14ac:dyDescent="0.25">
      <c r="A19" s="82" t="s">
        <v>47</v>
      </c>
      <c r="B19" s="71" t="s">
        <v>48</v>
      </c>
      <c r="C19" s="17"/>
      <c r="D19" s="18"/>
      <c r="E19" s="18"/>
      <c r="F19" s="18"/>
      <c r="G19" s="19"/>
      <c r="H19" s="65">
        <v>10</v>
      </c>
      <c r="I19" s="18">
        <v>10</v>
      </c>
      <c r="J19" s="18">
        <v>0</v>
      </c>
      <c r="K19" s="18" t="s">
        <v>15</v>
      </c>
      <c r="L19" s="66">
        <v>5</v>
      </c>
      <c r="M19" s="17"/>
      <c r="N19" s="18"/>
      <c r="O19" s="18"/>
      <c r="P19" s="18"/>
      <c r="Q19" s="19"/>
      <c r="R19" s="67"/>
      <c r="S19" s="15"/>
      <c r="T19" s="15"/>
      <c r="U19" s="15"/>
      <c r="V19" s="68"/>
      <c r="W19" s="69"/>
    </row>
    <row r="20" spans="1:23" s="13" customFormat="1" ht="14.25" customHeight="1" x14ac:dyDescent="0.25">
      <c r="A20" s="70" t="s">
        <v>85</v>
      </c>
      <c r="B20" s="71" t="s">
        <v>256</v>
      </c>
      <c r="C20" s="17"/>
      <c r="D20" s="18"/>
      <c r="E20" s="18"/>
      <c r="F20" s="18"/>
      <c r="G20" s="19"/>
      <c r="H20" s="65">
        <v>0</v>
      </c>
      <c r="I20" s="18">
        <v>10</v>
      </c>
      <c r="J20" s="18">
        <v>5</v>
      </c>
      <c r="K20" s="18" t="s">
        <v>15</v>
      </c>
      <c r="L20" s="66">
        <v>5</v>
      </c>
      <c r="M20" s="17"/>
      <c r="N20" s="18"/>
      <c r="O20" s="18"/>
      <c r="P20" s="18"/>
      <c r="Q20" s="19"/>
      <c r="R20" s="67"/>
      <c r="S20" s="15"/>
      <c r="T20" s="15"/>
      <c r="U20" s="15"/>
      <c r="V20" s="68"/>
      <c r="W20" s="69"/>
    </row>
    <row r="21" spans="1:23" s="13" customFormat="1" x14ac:dyDescent="0.25">
      <c r="A21" s="82" t="s">
        <v>249</v>
      </c>
      <c r="B21" s="84" t="s">
        <v>250</v>
      </c>
      <c r="C21" s="85"/>
      <c r="D21" s="86"/>
      <c r="E21" s="86"/>
      <c r="F21" s="86"/>
      <c r="G21" s="87"/>
      <c r="H21" s="88"/>
      <c r="I21" s="89"/>
      <c r="J21" s="89"/>
      <c r="K21" s="89"/>
      <c r="L21" s="90"/>
      <c r="M21" s="85">
        <v>10</v>
      </c>
      <c r="N21" s="86">
        <v>0</v>
      </c>
      <c r="O21" s="86">
        <v>10</v>
      </c>
      <c r="P21" s="86" t="s">
        <v>15</v>
      </c>
      <c r="Q21" s="87">
        <v>5</v>
      </c>
      <c r="R21" s="65"/>
      <c r="S21" s="15"/>
      <c r="T21" s="15"/>
      <c r="U21" s="15"/>
      <c r="V21" s="68"/>
      <c r="W21" s="69"/>
    </row>
    <row r="22" spans="1:23" s="13" customFormat="1" x14ac:dyDescent="0.25">
      <c r="A22" s="91"/>
      <c r="B22" s="84" t="s">
        <v>169</v>
      </c>
      <c r="C22" s="85"/>
      <c r="D22" s="86"/>
      <c r="E22" s="86"/>
      <c r="F22" s="86"/>
      <c r="G22" s="87"/>
      <c r="H22" s="88"/>
      <c r="I22" s="89"/>
      <c r="J22" s="89"/>
      <c r="K22" s="89"/>
      <c r="L22" s="90"/>
      <c r="M22" s="92">
        <v>10</v>
      </c>
      <c r="N22" s="93">
        <v>5</v>
      </c>
      <c r="O22" s="93">
        <v>0</v>
      </c>
      <c r="P22" s="86" t="s">
        <v>34</v>
      </c>
      <c r="Q22" s="87">
        <v>5</v>
      </c>
      <c r="R22" s="65"/>
      <c r="S22" s="15"/>
      <c r="T22" s="15"/>
      <c r="U22" s="15"/>
      <c r="V22" s="68"/>
      <c r="W22" s="69"/>
    </row>
    <row r="23" spans="1:23" s="13" customFormat="1" ht="18" customHeight="1" x14ac:dyDescent="0.25">
      <c r="A23" s="70" t="s">
        <v>25</v>
      </c>
      <c r="B23" s="83" t="s">
        <v>26</v>
      </c>
      <c r="C23" s="17"/>
      <c r="D23" s="18"/>
      <c r="E23" s="18"/>
      <c r="F23" s="18"/>
      <c r="G23" s="19"/>
      <c r="H23" s="65"/>
      <c r="I23" s="18"/>
      <c r="J23" s="18"/>
      <c r="K23" s="18"/>
      <c r="L23" s="66"/>
      <c r="M23" s="17">
        <v>10</v>
      </c>
      <c r="N23" s="18">
        <v>10</v>
      </c>
      <c r="O23" s="18">
        <v>0</v>
      </c>
      <c r="P23" s="18" t="s">
        <v>18</v>
      </c>
      <c r="Q23" s="19">
        <v>5</v>
      </c>
      <c r="R23" s="67"/>
      <c r="S23" s="15"/>
      <c r="T23" s="15"/>
      <c r="U23" s="15"/>
      <c r="V23" s="68"/>
      <c r="W23" s="69"/>
    </row>
    <row r="24" spans="1:23" s="13" customFormat="1" ht="18" customHeight="1" x14ac:dyDescent="0.25">
      <c r="A24" s="70"/>
      <c r="B24" s="83" t="s">
        <v>86</v>
      </c>
      <c r="C24" s="17"/>
      <c r="D24" s="18"/>
      <c r="E24" s="18"/>
      <c r="F24" s="18"/>
      <c r="G24" s="19"/>
      <c r="H24" s="65"/>
      <c r="I24" s="18"/>
      <c r="J24" s="18"/>
      <c r="K24" s="18"/>
      <c r="L24" s="66"/>
      <c r="M24" s="92">
        <v>10</v>
      </c>
      <c r="N24" s="93">
        <v>5</v>
      </c>
      <c r="O24" s="93">
        <v>0</v>
      </c>
      <c r="P24" s="18"/>
      <c r="Q24" s="19">
        <v>5</v>
      </c>
      <c r="R24" s="67"/>
      <c r="S24" s="15"/>
      <c r="T24" s="15"/>
      <c r="U24" s="15"/>
      <c r="V24" s="68"/>
      <c r="W24" s="69"/>
    </row>
    <row r="25" spans="1:23" s="100" customFormat="1" ht="28.5" customHeight="1" x14ac:dyDescent="0.25">
      <c r="A25" s="238" t="s">
        <v>36</v>
      </c>
      <c r="B25" s="499" t="s">
        <v>141</v>
      </c>
      <c r="C25" s="17"/>
      <c r="D25" s="18"/>
      <c r="E25" s="18"/>
      <c r="F25" s="18"/>
      <c r="G25" s="19"/>
      <c r="H25" s="65"/>
      <c r="I25" s="18"/>
      <c r="J25" s="18"/>
      <c r="K25" s="18"/>
      <c r="L25" s="66"/>
      <c r="M25" s="17">
        <v>0</v>
      </c>
      <c r="N25" s="18">
        <v>15</v>
      </c>
      <c r="O25" s="18">
        <v>5</v>
      </c>
      <c r="P25" s="18" t="s">
        <v>15</v>
      </c>
      <c r="Q25" s="19">
        <v>5</v>
      </c>
      <c r="R25" s="96"/>
      <c r="S25" s="97"/>
      <c r="T25" s="97"/>
      <c r="U25" s="97"/>
      <c r="V25" s="98"/>
      <c r="W25" s="99"/>
    </row>
    <row r="26" spans="1:23" s="100" customFormat="1" ht="15.75" customHeight="1" x14ac:dyDescent="0.25">
      <c r="A26" s="94" t="s">
        <v>35</v>
      </c>
      <c r="B26" s="499" t="s">
        <v>258</v>
      </c>
      <c r="C26" s="17"/>
      <c r="D26" s="18"/>
      <c r="E26" s="18"/>
      <c r="F26" s="18"/>
      <c r="G26" s="19"/>
      <c r="H26" s="65"/>
      <c r="I26" s="18"/>
      <c r="J26" s="18"/>
      <c r="K26" s="18"/>
      <c r="L26" s="66"/>
      <c r="M26" s="17">
        <v>0</v>
      </c>
      <c r="N26" s="18">
        <v>15</v>
      </c>
      <c r="O26" s="101">
        <v>20</v>
      </c>
      <c r="P26" s="18" t="s">
        <v>15</v>
      </c>
      <c r="Q26" s="19">
        <v>5</v>
      </c>
      <c r="R26" s="96"/>
      <c r="S26" s="97"/>
      <c r="T26" s="97"/>
      <c r="U26" s="97"/>
      <c r="V26" s="98"/>
      <c r="W26" s="99"/>
    </row>
    <row r="27" spans="1:23" s="100" customFormat="1" x14ac:dyDescent="0.25">
      <c r="A27" s="94" t="s">
        <v>66</v>
      </c>
      <c r="B27" s="499" t="s">
        <v>259</v>
      </c>
      <c r="C27" s="102"/>
      <c r="D27" s="97"/>
      <c r="E27" s="97"/>
      <c r="F27" s="97"/>
      <c r="G27" s="103"/>
      <c r="H27" s="96"/>
      <c r="I27" s="97"/>
      <c r="J27" s="97"/>
      <c r="K27" s="97"/>
      <c r="L27" s="98"/>
      <c r="M27" s="102"/>
      <c r="N27" s="97"/>
      <c r="O27" s="97"/>
      <c r="P27" s="97"/>
      <c r="Q27" s="103"/>
      <c r="R27" s="96">
        <v>0</v>
      </c>
      <c r="S27" s="97">
        <v>15</v>
      </c>
      <c r="T27" s="104">
        <v>60</v>
      </c>
      <c r="U27" s="97" t="s">
        <v>15</v>
      </c>
      <c r="V27" s="98">
        <v>20</v>
      </c>
      <c r="W27" s="99"/>
    </row>
    <row r="28" spans="1:23" s="100" customFormat="1" x14ac:dyDescent="0.25">
      <c r="A28" s="94" t="s">
        <v>67</v>
      </c>
      <c r="B28" s="95" t="s">
        <v>142</v>
      </c>
      <c r="C28" s="102"/>
      <c r="D28" s="97"/>
      <c r="E28" s="97"/>
      <c r="F28" s="97"/>
      <c r="G28" s="103"/>
      <c r="H28" s="96"/>
      <c r="I28" s="97"/>
      <c r="J28" s="97"/>
      <c r="K28" s="97"/>
      <c r="L28" s="98"/>
      <c r="M28" s="102"/>
      <c r="N28" s="97"/>
      <c r="O28" s="97"/>
      <c r="P28" s="97"/>
      <c r="Q28" s="103"/>
      <c r="R28" s="96">
        <v>0</v>
      </c>
      <c r="S28" s="97">
        <v>15</v>
      </c>
      <c r="T28" s="97">
        <v>5</v>
      </c>
      <c r="U28" s="97" t="s">
        <v>15</v>
      </c>
      <c r="V28" s="98">
        <v>5</v>
      </c>
      <c r="W28" s="99"/>
    </row>
    <row r="29" spans="1:23" s="100" customFormat="1" ht="15.75" thickBot="1" x14ac:dyDescent="0.3">
      <c r="A29" s="105"/>
      <c r="B29" s="38" t="s">
        <v>213</v>
      </c>
      <c r="C29" s="106"/>
      <c r="D29" s="107"/>
      <c r="E29" s="107"/>
      <c r="F29" s="107"/>
      <c r="G29" s="108"/>
      <c r="H29" s="109"/>
      <c r="I29" s="107"/>
      <c r="J29" s="107"/>
      <c r="K29" s="107"/>
      <c r="L29" s="110"/>
      <c r="M29" s="106"/>
      <c r="N29" s="107"/>
      <c r="O29" s="107"/>
      <c r="P29" s="107"/>
      <c r="Q29" s="108"/>
      <c r="R29" s="109"/>
      <c r="S29" s="111">
        <v>10</v>
      </c>
      <c r="T29" s="111">
        <v>5</v>
      </c>
      <c r="U29" s="31" t="s">
        <v>34</v>
      </c>
      <c r="V29" s="112">
        <v>5</v>
      </c>
      <c r="W29" s="113"/>
    </row>
    <row r="30" spans="1:23" s="100" customFormat="1" x14ac:dyDescent="0.25">
      <c r="A30" s="114"/>
      <c r="B30" s="115"/>
      <c r="C30" s="116">
        <f>SUM(C9:C29)</f>
        <v>30</v>
      </c>
      <c r="D30" s="117">
        <f t="shared" ref="D30:V30" si="0">SUM(D9:D29)</f>
        <v>25</v>
      </c>
      <c r="E30" s="117">
        <f t="shared" si="0"/>
        <v>40</v>
      </c>
      <c r="F30" s="117"/>
      <c r="G30" s="118">
        <f t="shared" si="0"/>
        <v>30</v>
      </c>
      <c r="H30" s="116">
        <f t="shared" si="0"/>
        <v>35</v>
      </c>
      <c r="I30" s="117">
        <f t="shared" si="0"/>
        <v>20</v>
      </c>
      <c r="J30" s="117">
        <f t="shared" si="0"/>
        <v>40</v>
      </c>
      <c r="K30" s="117"/>
      <c r="L30" s="118">
        <f t="shared" si="0"/>
        <v>30</v>
      </c>
      <c r="M30" s="119">
        <f t="shared" si="0"/>
        <v>40</v>
      </c>
      <c r="N30" s="117">
        <f t="shared" si="0"/>
        <v>50</v>
      </c>
      <c r="O30" s="117">
        <f t="shared" si="0"/>
        <v>35</v>
      </c>
      <c r="P30" s="117"/>
      <c r="Q30" s="120">
        <f t="shared" si="0"/>
        <v>30</v>
      </c>
      <c r="R30" s="116">
        <f t="shared" si="0"/>
        <v>0</v>
      </c>
      <c r="S30" s="117">
        <f t="shared" si="0"/>
        <v>40</v>
      </c>
      <c r="T30" s="117">
        <f t="shared" si="0"/>
        <v>70</v>
      </c>
      <c r="U30" s="117"/>
      <c r="V30" s="118">
        <f t="shared" si="0"/>
        <v>30</v>
      </c>
      <c r="W30" s="121"/>
    </row>
    <row r="31" spans="1:23" s="100" customFormat="1" ht="15.75" thickBot="1" x14ac:dyDescent="0.3">
      <c r="A31" s="37"/>
      <c r="B31" s="122" t="s">
        <v>227</v>
      </c>
      <c r="C31" s="674">
        <f>SUM(C30:E30)</f>
        <v>95</v>
      </c>
      <c r="D31" s="675"/>
      <c r="E31" s="676"/>
      <c r="F31" s="123"/>
      <c r="G31" s="124">
        <f>G30</f>
        <v>30</v>
      </c>
      <c r="H31" s="674">
        <f>SUM(H30:J30)</f>
        <v>95</v>
      </c>
      <c r="I31" s="675"/>
      <c r="J31" s="676"/>
      <c r="K31" s="123"/>
      <c r="L31" s="124">
        <f>L30</f>
        <v>30</v>
      </c>
      <c r="M31" s="674">
        <f>SUM(M30:O30)-O26</f>
        <v>105</v>
      </c>
      <c r="N31" s="675"/>
      <c r="O31" s="676"/>
      <c r="P31" s="123"/>
      <c r="Q31" s="125">
        <f>Q30</f>
        <v>30</v>
      </c>
      <c r="R31" s="674">
        <f>SUM(R30:T30)-T27</f>
        <v>50</v>
      </c>
      <c r="S31" s="675"/>
      <c r="T31" s="676"/>
      <c r="U31" s="123"/>
      <c r="V31" s="124">
        <f>V30</f>
        <v>30</v>
      </c>
      <c r="W31" s="126"/>
    </row>
    <row r="32" spans="1:23" s="100" customFormat="1" x14ac:dyDescent="0.25"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</row>
    <row r="33" spans="1:24" s="783" customFormat="1" ht="12.75" x14ac:dyDescent="0.2">
      <c r="A33" s="783" t="s">
        <v>88</v>
      </c>
    </row>
    <row r="34" spans="1:24" s="100" customFormat="1" x14ac:dyDescent="0.25"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</row>
    <row r="35" spans="1:24" s="100" customFormat="1" ht="15.75" x14ac:dyDescent="0.25">
      <c r="B35" s="782" t="s">
        <v>37</v>
      </c>
      <c r="C35" s="782"/>
      <c r="D35" s="782"/>
      <c r="E35" s="782"/>
      <c r="F35" s="782"/>
      <c r="G35" s="782"/>
      <c r="H35" s="782"/>
      <c r="I35" s="782"/>
      <c r="J35" s="782"/>
      <c r="K35" s="782"/>
      <c r="L35" s="782"/>
      <c r="M35" s="782"/>
      <c r="N35" s="782"/>
      <c r="O35" s="782"/>
      <c r="P35" s="782"/>
      <c r="Q35" s="782"/>
      <c r="R35" s="782"/>
      <c r="S35" s="782"/>
      <c r="T35" s="782"/>
      <c r="U35" s="782"/>
      <c r="V35" s="782"/>
      <c r="W35" s="782"/>
      <c r="X35" s="782"/>
    </row>
    <row r="36" spans="1:24" s="100" customFormat="1" x14ac:dyDescent="0.25"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</row>
    <row r="37" spans="1:24" s="100" customFormat="1" ht="15.75" thickBot="1" x14ac:dyDescent="0.3"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</row>
    <row r="38" spans="1:24" s="100" customFormat="1" ht="15.75" thickBot="1" x14ac:dyDescent="0.3">
      <c r="A38" s="651" t="s">
        <v>3</v>
      </c>
      <c r="B38" s="788" t="s">
        <v>4</v>
      </c>
      <c r="C38" s="657" t="s">
        <v>5</v>
      </c>
      <c r="D38" s="658"/>
      <c r="E38" s="658"/>
      <c r="F38" s="658"/>
      <c r="G38" s="658"/>
      <c r="H38" s="658"/>
      <c r="I38" s="658"/>
      <c r="J38" s="658"/>
      <c r="K38" s="658"/>
      <c r="L38" s="658"/>
      <c r="M38" s="658"/>
      <c r="N38" s="658"/>
      <c r="O38" s="658"/>
      <c r="P38" s="658"/>
      <c r="Q38" s="658"/>
      <c r="R38" s="658"/>
      <c r="S38" s="658"/>
      <c r="T38" s="658"/>
      <c r="U38" s="658"/>
      <c r="V38" s="658"/>
      <c r="W38" s="672"/>
    </row>
    <row r="39" spans="1:24" s="100" customFormat="1" ht="15.75" thickBot="1" x14ac:dyDescent="0.3">
      <c r="A39" s="652"/>
      <c r="B39" s="789"/>
      <c r="C39" s="660">
        <v>1</v>
      </c>
      <c r="D39" s="661"/>
      <c r="E39" s="661"/>
      <c r="F39" s="661"/>
      <c r="G39" s="662"/>
      <c r="H39" s="660">
        <v>2</v>
      </c>
      <c r="I39" s="661"/>
      <c r="J39" s="661"/>
      <c r="K39" s="661"/>
      <c r="L39" s="662"/>
      <c r="M39" s="660">
        <v>3</v>
      </c>
      <c r="N39" s="661"/>
      <c r="O39" s="661"/>
      <c r="P39" s="661"/>
      <c r="Q39" s="662"/>
      <c r="R39" s="660">
        <v>4</v>
      </c>
      <c r="S39" s="661"/>
      <c r="T39" s="661"/>
      <c r="U39" s="661"/>
      <c r="V39" s="662"/>
      <c r="W39" s="128" t="s">
        <v>6</v>
      </c>
    </row>
    <row r="40" spans="1:24" s="100" customFormat="1" ht="15.75" thickBot="1" x14ac:dyDescent="0.3">
      <c r="A40" s="653"/>
      <c r="B40" s="790"/>
      <c r="C40" s="129" t="s">
        <v>7</v>
      </c>
      <c r="D40" s="130" t="s">
        <v>8</v>
      </c>
      <c r="E40" s="130" t="s">
        <v>38</v>
      </c>
      <c r="F40" s="130" t="s">
        <v>10</v>
      </c>
      <c r="G40" s="131" t="s">
        <v>11</v>
      </c>
      <c r="H40" s="129" t="s">
        <v>7</v>
      </c>
      <c r="I40" s="130" t="s">
        <v>8</v>
      </c>
      <c r="J40" s="130" t="s">
        <v>38</v>
      </c>
      <c r="K40" s="130" t="s">
        <v>10</v>
      </c>
      <c r="L40" s="131" t="s">
        <v>11</v>
      </c>
      <c r="M40" s="129" t="s">
        <v>7</v>
      </c>
      <c r="N40" s="130" t="s">
        <v>8</v>
      </c>
      <c r="O40" s="130" t="s">
        <v>38</v>
      </c>
      <c r="P40" s="130" t="s">
        <v>10</v>
      </c>
      <c r="Q40" s="131" t="s">
        <v>11</v>
      </c>
      <c r="R40" s="129" t="s">
        <v>7</v>
      </c>
      <c r="S40" s="130" t="s">
        <v>8</v>
      </c>
      <c r="T40" s="130" t="s">
        <v>38</v>
      </c>
      <c r="U40" s="130" t="s">
        <v>10</v>
      </c>
      <c r="V40" s="131" t="s">
        <v>11</v>
      </c>
      <c r="W40" s="132"/>
    </row>
    <row r="41" spans="1:24" s="100" customFormat="1" x14ac:dyDescent="0.25">
      <c r="A41" s="133" t="s">
        <v>39</v>
      </c>
      <c r="B41" s="134" t="s">
        <v>40</v>
      </c>
      <c r="C41" s="97"/>
      <c r="D41" s="97"/>
      <c r="E41" s="97"/>
      <c r="F41" s="97"/>
      <c r="G41" s="97"/>
      <c r="H41" s="96"/>
      <c r="I41" s="97"/>
      <c r="J41" s="97"/>
      <c r="K41" s="97"/>
      <c r="L41" s="97"/>
      <c r="M41" s="135">
        <v>10</v>
      </c>
      <c r="N41" s="136">
        <v>5</v>
      </c>
      <c r="O41" s="136">
        <v>0</v>
      </c>
      <c r="P41" s="136" t="s">
        <v>15</v>
      </c>
      <c r="Q41" s="136">
        <v>5</v>
      </c>
      <c r="R41" s="137">
        <v>10</v>
      </c>
      <c r="S41" s="136">
        <v>5</v>
      </c>
      <c r="T41" s="136">
        <v>0</v>
      </c>
      <c r="U41" s="136" t="s">
        <v>15</v>
      </c>
      <c r="V41" s="136">
        <v>5</v>
      </c>
      <c r="W41" s="138"/>
    </row>
    <row r="42" spans="1:24" s="100" customFormat="1" x14ac:dyDescent="0.25">
      <c r="A42" s="94" t="s">
        <v>41</v>
      </c>
      <c r="B42" s="134" t="s">
        <v>42</v>
      </c>
      <c r="C42" s="97"/>
      <c r="D42" s="97"/>
      <c r="E42" s="97"/>
      <c r="F42" s="97"/>
      <c r="G42" s="97"/>
      <c r="H42" s="96"/>
      <c r="I42" s="97"/>
      <c r="J42" s="97"/>
      <c r="K42" s="97"/>
      <c r="L42" s="97"/>
      <c r="M42" s="67">
        <v>10</v>
      </c>
      <c r="N42" s="18">
        <v>5</v>
      </c>
      <c r="O42" s="18">
        <v>0</v>
      </c>
      <c r="P42" s="18" t="s">
        <v>18</v>
      </c>
      <c r="Q42" s="18">
        <v>5</v>
      </c>
      <c r="R42" s="65">
        <v>10</v>
      </c>
      <c r="S42" s="18">
        <v>5</v>
      </c>
      <c r="T42" s="18">
        <v>0</v>
      </c>
      <c r="U42" s="18" t="s">
        <v>18</v>
      </c>
      <c r="V42" s="18">
        <v>5</v>
      </c>
      <c r="W42" s="138"/>
    </row>
    <row r="43" spans="1:24" s="100" customFormat="1" x14ac:dyDescent="0.25">
      <c r="A43" s="139" t="s">
        <v>43</v>
      </c>
      <c r="B43" s="134" t="s">
        <v>44</v>
      </c>
      <c r="C43" s="97"/>
      <c r="D43" s="97"/>
      <c r="E43" s="97"/>
      <c r="F43" s="97"/>
      <c r="G43" s="97"/>
      <c r="H43" s="96"/>
      <c r="I43" s="97"/>
      <c r="J43" s="97"/>
      <c r="K43" s="97"/>
      <c r="L43" s="97"/>
      <c r="M43" s="67">
        <v>5</v>
      </c>
      <c r="N43" s="18">
        <v>10</v>
      </c>
      <c r="O43" s="18">
        <v>0</v>
      </c>
      <c r="P43" s="18" t="s">
        <v>15</v>
      </c>
      <c r="Q43" s="18">
        <v>5</v>
      </c>
      <c r="R43" s="65">
        <v>5</v>
      </c>
      <c r="S43" s="18">
        <v>10</v>
      </c>
      <c r="T43" s="18">
        <v>0</v>
      </c>
      <c r="U43" s="18" t="s">
        <v>15</v>
      </c>
      <c r="V43" s="18">
        <v>5</v>
      </c>
      <c r="W43" s="138"/>
    </row>
    <row r="44" spans="1:24" s="100" customFormat="1" x14ac:dyDescent="0.25">
      <c r="A44" s="94" t="s">
        <v>45</v>
      </c>
      <c r="B44" s="134" t="s">
        <v>46</v>
      </c>
      <c r="C44" s="97"/>
      <c r="D44" s="97"/>
      <c r="E44" s="97"/>
      <c r="F44" s="97"/>
      <c r="G44" s="97"/>
      <c r="H44" s="96"/>
      <c r="I44" s="97"/>
      <c r="J44" s="97"/>
      <c r="K44" s="97"/>
      <c r="L44" s="140"/>
      <c r="M44" s="67">
        <v>5</v>
      </c>
      <c r="N44" s="18">
        <v>5</v>
      </c>
      <c r="O44" s="18">
        <v>5</v>
      </c>
      <c r="P44" s="18" t="s">
        <v>15</v>
      </c>
      <c r="Q44" s="141">
        <v>5</v>
      </c>
      <c r="R44" s="65">
        <v>5</v>
      </c>
      <c r="S44" s="18">
        <v>5</v>
      </c>
      <c r="T44" s="18">
        <v>5</v>
      </c>
      <c r="U44" s="18" t="s">
        <v>15</v>
      </c>
      <c r="V44" s="141">
        <v>5</v>
      </c>
      <c r="W44" s="138"/>
    </row>
    <row r="45" spans="1:24" s="100" customFormat="1" x14ac:dyDescent="0.25"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</row>
    <row r="46" spans="1:24" s="100" customFormat="1" ht="15.75" x14ac:dyDescent="0.25">
      <c r="A46" s="782" t="s">
        <v>129</v>
      </c>
      <c r="B46" s="782"/>
      <c r="C46" s="782"/>
      <c r="D46" s="782"/>
      <c r="E46" s="782"/>
      <c r="F46" s="782"/>
      <c r="G46" s="782"/>
      <c r="H46" s="782"/>
      <c r="I46" s="782"/>
      <c r="J46" s="782"/>
      <c r="K46" s="782"/>
      <c r="L46" s="782"/>
      <c r="M46" s="782"/>
      <c r="N46" s="782"/>
      <c r="O46" s="782"/>
      <c r="P46" s="782"/>
      <c r="Q46" s="782"/>
      <c r="R46" s="782"/>
      <c r="S46" s="782"/>
      <c r="T46" s="782"/>
      <c r="U46" s="782"/>
      <c r="V46" s="782"/>
      <c r="W46" s="782"/>
    </row>
    <row r="47" spans="1:24" s="100" customFormat="1" ht="15.75" thickBot="1" x14ac:dyDescent="0.3"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</row>
    <row r="48" spans="1:24" s="100" customFormat="1" ht="15.75" thickBot="1" x14ac:dyDescent="0.3">
      <c r="A48" s="791" t="s">
        <v>3</v>
      </c>
      <c r="B48" s="794" t="s">
        <v>4</v>
      </c>
      <c r="C48" s="797" t="s">
        <v>5</v>
      </c>
      <c r="D48" s="798"/>
      <c r="E48" s="798"/>
      <c r="F48" s="798"/>
      <c r="G48" s="798"/>
      <c r="H48" s="798"/>
      <c r="I48" s="798"/>
      <c r="J48" s="798"/>
      <c r="K48" s="798"/>
      <c r="L48" s="798"/>
      <c r="M48" s="798"/>
      <c r="N48" s="798"/>
      <c r="O48" s="798"/>
      <c r="P48" s="798"/>
      <c r="Q48" s="798"/>
      <c r="R48" s="798"/>
      <c r="S48" s="798"/>
      <c r="T48" s="798"/>
      <c r="U48" s="798"/>
      <c r="V48" s="799"/>
      <c r="W48" s="142" t="s">
        <v>6</v>
      </c>
    </row>
    <row r="49" spans="1:23" s="100" customFormat="1" ht="15.75" thickBot="1" x14ac:dyDescent="0.3">
      <c r="A49" s="792"/>
      <c r="B49" s="795"/>
      <c r="C49" s="800">
        <v>1</v>
      </c>
      <c r="D49" s="801"/>
      <c r="E49" s="801"/>
      <c r="F49" s="801"/>
      <c r="G49" s="802"/>
      <c r="H49" s="800">
        <v>2</v>
      </c>
      <c r="I49" s="801"/>
      <c r="J49" s="801"/>
      <c r="K49" s="801"/>
      <c r="L49" s="802"/>
      <c r="M49" s="800">
        <v>3</v>
      </c>
      <c r="N49" s="801"/>
      <c r="O49" s="801"/>
      <c r="P49" s="801"/>
      <c r="Q49" s="802"/>
      <c r="R49" s="800">
        <v>4</v>
      </c>
      <c r="S49" s="801"/>
      <c r="T49" s="801"/>
      <c r="U49" s="801"/>
      <c r="V49" s="802"/>
      <c r="W49" s="143"/>
    </row>
    <row r="50" spans="1:23" s="100" customFormat="1" ht="15.75" thickBot="1" x14ac:dyDescent="0.3">
      <c r="A50" s="793"/>
      <c r="B50" s="796"/>
      <c r="C50" s="144" t="s">
        <v>7</v>
      </c>
      <c r="D50" s="145" t="s">
        <v>8</v>
      </c>
      <c r="E50" s="130" t="s">
        <v>9</v>
      </c>
      <c r="F50" s="145" t="s">
        <v>10</v>
      </c>
      <c r="G50" s="146" t="s">
        <v>11</v>
      </c>
      <c r="H50" s="144" t="s">
        <v>7</v>
      </c>
      <c r="I50" s="145" t="s">
        <v>8</v>
      </c>
      <c r="J50" s="130" t="s">
        <v>9</v>
      </c>
      <c r="K50" s="145" t="s">
        <v>10</v>
      </c>
      <c r="L50" s="146" t="s">
        <v>11</v>
      </c>
      <c r="M50" s="144" t="s">
        <v>7</v>
      </c>
      <c r="N50" s="145" t="s">
        <v>8</v>
      </c>
      <c r="O50" s="130" t="s">
        <v>9</v>
      </c>
      <c r="P50" s="145" t="s">
        <v>10</v>
      </c>
      <c r="Q50" s="146" t="s">
        <v>11</v>
      </c>
      <c r="R50" s="144" t="s">
        <v>7</v>
      </c>
      <c r="S50" s="145" t="s">
        <v>8</v>
      </c>
      <c r="T50" s="130" t="s">
        <v>9</v>
      </c>
      <c r="U50" s="145" t="s">
        <v>10</v>
      </c>
      <c r="V50" s="146" t="s">
        <v>11</v>
      </c>
      <c r="W50" s="147"/>
    </row>
    <row r="51" spans="1:23" s="100" customFormat="1" x14ac:dyDescent="0.25">
      <c r="A51" s="50" t="s">
        <v>149</v>
      </c>
      <c r="B51" s="51" t="s">
        <v>150</v>
      </c>
      <c r="C51" s="148"/>
      <c r="D51" s="148"/>
      <c r="E51" s="148"/>
      <c r="F51" s="148"/>
      <c r="G51" s="149"/>
      <c r="H51" s="150"/>
      <c r="I51" s="148"/>
      <c r="J51" s="148"/>
      <c r="K51" s="148"/>
      <c r="L51" s="151"/>
      <c r="M51" s="152">
        <v>0</v>
      </c>
      <c r="N51" s="53">
        <v>0</v>
      </c>
      <c r="O51" s="53">
        <v>15</v>
      </c>
      <c r="P51" s="53" t="s">
        <v>15</v>
      </c>
      <c r="Q51" s="153">
        <v>5</v>
      </c>
      <c r="R51" s="150"/>
      <c r="S51" s="148"/>
      <c r="T51" s="148"/>
      <c r="U51" s="148"/>
      <c r="V51" s="151"/>
      <c r="W51" s="154"/>
    </row>
    <row r="52" spans="1:23" s="100" customFormat="1" ht="15.75" thickBot="1" x14ac:dyDescent="0.3">
      <c r="A52" s="155" t="s">
        <v>170</v>
      </c>
      <c r="B52" s="156" t="s">
        <v>171</v>
      </c>
      <c r="C52" s="157"/>
      <c r="D52" s="158"/>
      <c r="E52" s="158"/>
      <c r="F52" s="158"/>
      <c r="G52" s="159"/>
      <c r="H52" s="157"/>
      <c r="I52" s="158"/>
      <c r="J52" s="158"/>
      <c r="K52" s="158"/>
      <c r="L52" s="160"/>
      <c r="M52" s="161">
        <v>5</v>
      </c>
      <c r="N52" s="162">
        <v>0</v>
      </c>
      <c r="O52" s="162">
        <v>10</v>
      </c>
      <c r="P52" s="162" t="s">
        <v>18</v>
      </c>
      <c r="Q52" s="163">
        <v>5</v>
      </c>
      <c r="R52" s="164"/>
      <c r="S52" s="165"/>
      <c r="T52" s="165"/>
      <c r="U52" s="165"/>
      <c r="V52" s="166"/>
      <c r="W52" s="167"/>
    </row>
    <row r="53" spans="1:23" s="13" customFormat="1" x14ac:dyDescent="0.25"/>
  </sheetData>
  <mergeCells count="31">
    <mergeCell ref="A46:W46"/>
    <mergeCell ref="A48:A50"/>
    <mergeCell ref="B48:B50"/>
    <mergeCell ref="C48:V48"/>
    <mergeCell ref="C49:G49"/>
    <mergeCell ref="H49:L49"/>
    <mergeCell ref="M49:Q49"/>
    <mergeCell ref="R49:V49"/>
    <mergeCell ref="A38:A40"/>
    <mergeCell ref="B38:B40"/>
    <mergeCell ref="C38:W38"/>
    <mergeCell ref="C39:G39"/>
    <mergeCell ref="H39:L39"/>
    <mergeCell ref="M39:Q39"/>
    <mergeCell ref="R39:V39"/>
    <mergeCell ref="A1:W1"/>
    <mergeCell ref="A3:XFD3"/>
    <mergeCell ref="A4:XFD4"/>
    <mergeCell ref="A6:A8"/>
    <mergeCell ref="B6:B8"/>
    <mergeCell ref="C6:V6"/>
    <mergeCell ref="C7:G7"/>
    <mergeCell ref="H7:L7"/>
    <mergeCell ref="M7:Q7"/>
    <mergeCell ref="R7:V7"/>
    <mergeCell ref="C31:E31"/>
    <mergeCell ref="H31:J31"/>
    <mergeCell ref="M31:O31"/>
    <mergeCell ref="R31:T31"/>
    <mergeCell ref="B35:X35"/>
    <mergeCell ref="A33:XFD33"/>
  </mergeCells>
  <pageMargins left="0.25" right="0.25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2.Osztott gépész-info</vt:lpstr>
      <vt:lpstr>3.Osztott gépész-info</vt:lpstr>
      <vt:lpstr>4.Osztott gépész</vt:lpstr>
      <vt:lpstr>5. Osztott gépész</vt:lpstr>
      <vt:lpstr>6. Osztott gépész</vt:lpstr>
      <vt:lpstr>7. Osztott gépész-info</vt:lpstr>
      <vt:lpstr>4. Osztott info</vt:lpstr>
      <vt:lpstr>5. Osztott info</vt:lpstr>
      <vt:lpstr>6. Osztott info</vt:lpstr>
      <vt:lpstr>Angol nyelvű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Molnár Bernadett</dc:creator>
  <cp:lastModifiedBy>Windows User</cp:lastModifiedBy>
  <cp:lastPrinted>2020-06-24T08:24:03Z</cp:lastPrinted>
  <dcterms:created xsi:type="dcterms:W3CDTF">2015-06-05T18:19:34Z</dcterms:created>
  <dcterms:modified xsi:type="dcterms:W3CDTF">2020-09-14T12:24:27Z</dcterms:modified>
</cp:coreProperties>
</file>