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TKK\!Tanárképző Központ\2023_2024\2023_2024_I. félév\Mintatantervek\"/>
    </mc:Choice>
  </mc:AlternateContent>
  <xr:revisionPtr revIDLastSave="0" documentId="13_ncr:1_{35000048-EF40-499B-AD1C-14942D15CAF0}" xr6:coauthVersionLast="47" xr6:coauthVersionMax="47" xr10:uidLastSave="{00000000-0000-0000-0000-000000000000}"/>
  <bookViews>
    <workbookView xWindow="28680" yWindow="-120" windowWidth="29040" windowHeight="15840" tabRatio="777" firstSheet="1" activeTab="2" xr2:uid="{00000000-000D-0000-FFFF-FFFF00000000}"/>
  </bookViews>
  <sheets>
    <sheet name="Angol nyelvű" sheetId="13" state="hidden" r:id="rId1"/>
    <sheet name="2.Osztott gépész-info-gazd" sheetId="6" r:id="rId2"/>
    <sheet name="3.Osztott gépész-info-gazd" sheetId="5" r:id="rId3"/>
    <sheet name="4.Osztott gépész" sheetId="1" r:id="rId4"/>
    <sheet name="5. Osztott gépész" sheetId="4" r:id="rId5"/>
    <sheet name="6. Osztott gépész" sheetId="3" r:id="rId6"/>
    <sheet name="7. Osztott gépész-info" sheetId="2" r:id="rId7"/>
    <sheet name="4. Osztott info" sheetId="7" r:id="rId8"/>
    <sheet name="5. Osztott info" sheetId="8" r:id="rId9"/>
    <sheet name="6. Osztott info" sheetId="11" r:id="rId10"/>
  </sheets>
  <definedNames>
    <definedName name="_ftn1">'5. Osztott gépész'!$S$20</definedName>
    <definedName name="_ftnref1">'5. Osztott gépész'!$S$14</definedName>
    <definedName name="_xlnm.Print_Area" localSheetId="7">'4. Osztott info'!$A$1:$AM$49</definedName>
    <definedName name="_xlnm.Print_Area" localSheetId="9">'6. Osztott info'!$A$1:$R$49</definedName>
    <definedName name="_xlnm.Print_Area" localSheetId="0">'Angol nyelvű'!$A$1:$W$64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8" l="1"/>
  <c r="N35" i="8"/>
  <c r="M35" i="8"/>
  <c r="J35" i="8"/>
  <c r="I35" i="8"/>
  <c r="H35" i="8"/>
  <c r="E35" i="8"/>
  <c r="C36" i="8" s="1"/>
  <c r="D35" i="8"/>
  <c r="C35" i="8"/>
  <c r="O37" i="11"/>
  <c r="N37" i="11"/>
  <c r="M37" i="11"/>
  <c r="J37" i="11"/>
  <c r="I37" i="11"/>
  <c r="H37" i="11"/>
  <c r="E37" i="11"/>
  <c r="D37" i="11"/>
  <c r="C37" i="11"/>
  <c r="J30" i="7"/>
  <c r="I30" i="7"/>
  <c r="H30" i="7"/>
  <c r="E30" i="7"/>
  <c r="D30" i="7"/>
  <c r="C30" i="7"/>
  <c r="J26" i="2"/>
  <c r="I26" i="2"/>
  <c r="E26" i="2"/>
  <c r="C27" i="2" s="1"/>
  <c r="D26" i="2"/>
  <c r="C26" i="2"/>
  <c r="O35" i="3"/>
  <c r="N35" i="3"/>
  <c r="M35" i="3"/>
  <c r="J35" i="3"/>
  <c r="I35" i="3"/>
  <c r="H35" i="3"/>
  <c r="E35" i="3"/>
  <c r="D35" i="3"/>
  <c r="C35" i="3"/>
  <c r="O36" i="4"/>
  <c r="N36" i="4"/>
  <c r="M36" i="4"/>
  <c r="J36" i="4"/>
  <c r="I36" i="4"/>
  <c r="H36" i="4"/>
  <c r="E36" i="4"/>
  <c r="D36" i="4"/>
  <c r="C36" i="4"/>
  <c r="I31" i="1"/>
  <c r="H31" i="1"/>
  <c r="I31" i="5"/>
  <c r="H31" i="5"/>
  <c r="H32" i="5" s="1"/>
  <c r="D31" i="5"/>
  <c r="C31" i="5"/>
  <c r="C32" i="5" s="1"/>
  <c r="O31" i="6"/>
  <c r="N31" i="6"/>
  <c r="M31" i="6"/>
  <c r="Q31" i="6"/>
  <c r="Q32" i="6" s="1"/>
  <c r="J31" i="6"/>
  <c r="I31" i="6"/>
  <c r="H31" i="6"/>
  <c r="E31" i="6"/>
  <c r="D31" i="6"/>
  <c r="C31" i="6"/>
  <c r="L32" i="5"/>
  <c r="C26" i="13"/>
  <c r="M38" i="11" l="1"/>
  <c r="M36" i="8"/>
  <c r="H31" i="7"/>
  <c r="M36" i="3"/>
  <c r="M37" i="4"/>
  <c r="H32" i="6"/>
  <c r="H36" i="3"/>
  <c r="C37" i="4"/>
  <c r="H38" i="11"/>
  <c r="C38" i="11"/>
  <c r="H36" i="8"/>
  <c r="C36" i="3"/>
  <c r="H37" i="4"/>
  <c r="M32" i="6"/>
  <c r="C32" i="6"/>
  <c r="H32" i="1"/>
  <c r="O26" i="13"/>
  <c r="T26" i="13"/>
  <c r="V26" i="13" l="1"/>
  <c r="S26" i="13"/>
  <c r="R26" i="13"/>
  <c r="Q26" i="13"/>
  <c r="Q27" i="13" s="1"/>
  <c r="N26" i="13"/>
  <c r="M26" i="13"/>
  <c r="L26" i="13"/>
  <c r="L27" i="13" s="1"/>
  <c r="J26" i="13"/>
  <c r="I26" i="13"/>
  <c r="H26" i="13"/>
  <c r="G26" i="13"/>
  <c r="G27" i="13" s="1"/>
  <c r="E26" i="13"/>
  <c r="D26" i="13"/>
  <c r="V27" i="13"/>
  <c r="Q37" i="11"/>
  <c r="Q38" i="11" s="1"/>
  <c r="L37" i="11"/>
  <c r="L38" i="11" s="1"/>
  <c r="G37" i="11"/>
  <c r="G38" i="11" s="1"/>
  <c r="Q35" i="8"/>
  <c r="Q36" i="8" s="1"/>
  <c r="L35" i="8"/>
  <c r="L36" i="8" s="1"/>
  <c r="G35" i="8"/>
  <c r="G36" i="8" s="1"/>
  <c r="L30" i="7"/>
  <c r="L31" i="7" s="1"/>
  <c r="K30" i="7"/>
  <c r="G30" i="7"/>
  <c r="G31" i="7" s="1"/>
  <c r="F30" i="7"/>
  <c r="L26" i="2"/>
  <c r="H26" i="2"/>
  <c r="H27" i="2" s="1"/>
  <c r="G26" i="2"/>
  <c r="R27" i="13" l="1"/>
  <c r="M27" i="13"/>
  <c r="C27" i="13"/>
  <c r="C31" i="7"/>
  <c r="H27" i="13"/>
  <c r="Q35" i="3"/>
  <c r="Q36" i="3" s="1"/>
  <c r="L35" i="3"/>
  <c r="L36" i="3" s="1"/>
  <c r="G35" i="3"/>
  <c r="G36" i="3" s="1"/>
  <c r="Q36" i="4"/>
  <c r="Q37" i="4" s="1"/>
  <c r="L36" i="4"/>
  <c r="L37" i="4" s="1"/>
  <c r="G36" i="4"/>
  <c r="G37" i="4" s="1"/>
  <c r="L31" i="1"/>
  <c r="L32" i="1" s="1"/>
  <c r="G31" i="1"/>
  <c r="G32" i="1" s="1"/>
  <c r="E31" i="1"/>
  <c r="D31" i="1"/>
  <c r="C31" i="1"/>
  <c r="G31" i="5"/>
  <c r="G32" i="5" s="1"/>
  <c r="L31" i="6"/>
  <c r="L32" i="6" s="1"/>
  <c r="G31" i="6"/>
  <c r="G32" i="6" s="1"/>
  <c r="C32" i="1" l="1"/>
  <c r="L27" i="2" l="1"/>
  <c r="G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tc={56AC8C46-E789-482B-AEFC-E02D102234D6}</author>
    <author>tc={840C3A9A-E1F0-480C-9DD9-C4995E6F60CC}</author>
  </authors>
  <commentList>
    <comment ref="A39" authorId="0" shapeId="0" xr:uid="{00000000-0006-0000-0000-000001000000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@Bacsa-Bán Anetta Dr. ez biztos, h az egész félévre vonatkozik? (portfólió írása nem a szemináriumokhoz kötődik?)
Válasz:
    elvileg az egész félévre kell, hogy vonatkozzon, de ez a THval örök vitánk, állásfoglalást TH nem ad, utánanézek</t>
      </text>
    </comment>
    <comment ref="W47" authorId="1" shapeId="0" xr:uid="{00000000-0006-0000-0000-000002000000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@Bacsa-Bán Anetta Dr. a magyarban ezt az előfeltételt nem látom. bár vhol mintha láttam volna előfeltételt, de most nem találom, és nem is tudom milyen tárgyhoz tartozott, csak h infós volt.
Válasz:
    megtaláltam. az "5. Osztott info"-nál van
Válasz:
    látom</t>
      </text>
    </comment>
  </commentList>
</comments>
</file>

<file path=xl/sharedStrings.xml><?xml version="1.0" encoding="utf-8"?>
<sst xmlns="http://schemas.openxmlformats.org/spreadsheetml/2006/main" count="1529" uniqueCount="352">
  <si>
    <t>Teacher of Engineering (Divided Training)</t>
  </si>
  <si>
    <t>2. Following basic pofessional qualifications ---&gt; MA (identical): 120 cr.</t>
  </si>
  <si>
    <t xml:space="preserve">Subject code: </t>
  </si>
  <si>
    <t>Name of subject:</t>
  </si>
  <si>
    <t>Semesters - number of classes per week</t>
  </si>
  <si>
    <t>Prerequisites</t>
  </si>
  <si>
    <t>4*</t>
  </si>
  <si>
    <t>lec</t>
  </si>
  <si>
    <t>sem</t>
  </si>
  <si>
    <t> lab </t>
  </si>
  <si>
    <t> req </t>
  </si>
  <si>
    <t> cr </t>
  </si>
  <si>
    <t>DUEN-TKK-152</t>
  </si>
  <si>
    <t>Psychology 1.</t>
  </si>
  <si>
    <t>E</t>
  </si>
  <si>
    <t>DUEN-TKK-115</t>
  </si>
  <si>
    <t>Subject Methodology 1.</t>
  </si>
  <si>
    <t>M</t>
  </si>
  <si>
    <t>DUEN-TKK-150</t>
  </si>
  <si>
    <t>Historical and Theoretical Basics of Education</t>
  </si>
  <si>
    <t>DUEN-TKK-210</t>
  </si>
  <si>
    <t>Didactics</t>
  </si>
  <si>
    <t>DUEN-TKK-135</t>
  </si>
  <si>
    <t>Digital Pedagogy</t>
  </si>
  <si>
    <t>Optional Professional</t>
  </si>
  <si>
    <t>E/M</t>
  </si>
  <si>
    <t>DUEN-TKK-151</t>
  </si>
  <si>
    <t>Research Methodology of Education</t>
  </si>
  <si>
    <t>DUEN-TKK-153</t>
  </si>
  <si>
    <t>Psychology 2.</t>
  </si>
  <si>
    <t>DUEN-TKK-214</t>
  </si>
  <si>
    <t>Subject Methodology 2.</t>
  </si>
  <si>
    <t>DUEN-TKK-215</t>
  </si>
  <si>
    <t>Measuring of Knowledge and Competences</t>
  </si>
  <si>
    <t>Optional Pedagogy-Psychology</t>
  </si>
  <si>
    <t>DUEN-TKK-113</t>
  </si>
  <si>
    <t>Individual School Practice 1.</t>
  </si>
  <si>
    <t>DUEN-TKK-116</t>
  </si>
  <si>
    <t>Subject Methodology 3.</t>
  </si>
  <si>
    <t>DUEN-TKK-213</t>
  </si>
  <si>
    <t>Pedagogical seminar I.</t>
  </si>
  <si>
    <t>DUEN-TKK-212</t>
  </si>
  <si>
    <t>Individual School Practice 2.</t>
  </si>
  <si>
    <t>DUEN-TKK-216</t>
  </si>
  <si>
    <t>Pedagogical seminar II.</t>
  </si>
  <si>
    <t>Total number of classes per week, credits per semester</t>
  </si>
  <si>
    <t>lec=lecture, sem=seminar, req=requirements, cr=credits</t>
  </si>
  <si>
    <t>E=exam;  M=midterm mark</t>
  </si>
  <si>
    <t>DUEN-TKK-110</t>
  </si>
  <si>
    <t>Andragogy</t>
  </si>
  <si>
    <t>DUEN-TKK-250</t>
  </si>
  <si>
    <t>Economy and Vocational Education</t>
  </si>
  <si>
    <t>DUEN-TKK-904</t>
  </si>
  <si>
    <t>Conflict Management</t>
  </si>
  <si>
    <t>DUEN-TKK-906</t>
  </si>
  <si>
    <t>Basics of Teacher Profession</t>
  </si>
  <si>
    <t>* Can be validated for those working in the pedagogical field</t>
  </si>
  <si>
    <r>
      <t xml:space="preserve">Optional Professional – </t>
    </r>
    <r>
      <rPr>
        <b/>
        <i/>
        <sz val="13.5"/>
        <rFont val="Calibri"/>
        <family val="2"/>
        <charset val="238"/>
        <scheme val="minor"/>
      </rPr>
      <t>Information Technology</t>
    </r>
    <r>
      <rPr>
        <b/>
        <sz val="13.5"/>
        <rFont val="Calibri"/>
        <family val="2"/>
        <scheme val="minor"/>
      </rPr>
      <t xml:space="preserve"> Specialisation</t>
    </r>
  </si>
  <si>
    <t>DUEN-ISF-112</t>
  </si>
  <si>
    <t>Internet technologies</t>
  </si>
  <si>
    <t>DUEN-TKK-134</t>
  </si>
  <si>
    <t>Multimedia (M)</t>
  </si>
  <si>
    <t>DUEN-ISF-253</t>
  </si>
  <si>
    <t>Web programming</t>
  </si>
  <si>
    <t>DUEN-ISF-217</t>
  </si>
  <si>
    <t>IT project 1.</t>
  </si>
  <si>
    <r>
      <t xml:space="preserve">Optional Professional – </t>
    </r>
    <r>
      <rPr>
        <b/>
        <i/>
        <sz val="13.5"/>
        <rFont val="Calibri"/>
        <family val="2"/>
        <charset val="238"/>
        <scheme val="minor"/>
      </rPr>
      <t>Engineering and Economics</t>
    </r>
    <r>
      <rPr>
        <b/>
        <sz val="13.5"/>
        <rFont val="Calibri"/>
        <family val="2"/>
        <scheme val="minor"/>
      </rPr>
      <t xml:space="preserve"> Specialisation</t>
    </r>
  </si>
  <si>
    <t>DFML-TKT-001</t>
  </si>
  <si>
    <t>Business economics</t>
  </si>
  <si>
    <t>V</t>
  </si>
  <si>
    <t> </t>
  </si>
  <si>
    <t>DUEL-TVV-252</t>
  </si>
  <si>
    <t>Management skills</t>
  </si>
  <si>
    <r>
      <t xml:space="preserve">Optional Professional – </t>
    </r>
    <r>
      <rPr>
        <b/>
        <i/>
        <sz val="13.5"/>
        <rFont val="Calibri"/>
        <family val="2"/>
        <charset val="238"/>
        <scheme val="minor"/>
      </rPr>
      <t>Mechanical and Mechatronical</t>
    </r>
    <r>
      <rPr>
        <b/>
        <sz val="13.5"/>
        <rFont val="Calibri"/>
        <family val="2"/>
        <scheme val="minor"/>
      </rPr>
      <t xml:space="preserve"> Specialisation</t>
    </r>
  </si>
  <si>
    <t>DUEL-MUA-152</t>
  </si>
  <si>
    <t>Advanced material and manufacturing technologies</t>
  </si>
  <si>
    <t>DUEL-MUG-255</t>
  </si>
  <si>
    <t>Maintenance strategies</t>
  </si>
  <si>
    <t>2. Osztott mérnöktanár - gépészet-mechatronika, informatika, műszaki-gazdasági specializáció</t>
  </si>
  <si>
    <t>Alapszintű szakirányú végzettség után 3 félév, 90 kredit</t>
  </si>
  <si>
    <t xml:space="preserve"> (a szakon: 20 szakterületi + 70 kredit tanári felkészítés)</t>
  </si>
  <si>
    <t>(a 283/2012. Korm. rend. 6.§ b), valamint a 8/2013. EMMI rendelet és mellékletei, az adott szakok KKK-ja) pontjában megadottak alapján)</t>
  </si>
  <si>
    <t>Tanári felkészítés 70 kredit, melyen belül:</t>
  </si>
  <si>
    <t>-        a köznevelési vagy szakképző intézményben megszervezett összefüggő gyakorlat kreditértéke (a portfólió kreditértékével)10 kredit,</t>
  </si>
  <si>
    <t>-        a szakmódszertani (diszciplináris, interdiszciplináris tantárgy-pedagógiai) ismeretek kreditértéke 12 kredit</t>
  </si>
  <si>
    <t>a záróvizsga szakdolgozati elemeként a portfólió minimális kreditértéke 2 kredit</t>
  </si>
  <si>
    <t xml:space="preserve">Tantárgy kódja: </t>
  </si>
  <si>
    <t>Tárgynév:</t>
  </si>
  <si>
    <t xml:space="preserve">Félévek </t>
  </si>
  <si>
    <t>Előfeltétel</t>
  </si>
  <si>
    <t>Nem számít az oktatói óraterhelésbe, így ne kerüljön órarendbe.</t>
  </si>
  <si>
    <t>ea</t>
  </si>
  <si>
    <t>gy</t>
  </si>
  <si>
    <t>l</t>
  </si>
  <si>
    <t> k </t>
  </si>
  <si>
    <t> kr </t>
  </si>
  <si>
    <t>kr</t>
  </si>
  <si>
    <t>DUEL-TKK-152 (M)</t>
  </si>
  <si>
    <t>Pszichológia 1. (Általános és fejlődéslélektan)</t>
  </si>
  <si>
    <t>-</t>
  </si>
  <si>
    <t>Szakmódszertan 1.</t>
  </si>
  <si>
    <t>F</t>
  </si>
  <si>
    <t>DUEL-TKK-150 (M)</t>
  </si>
  <si>
    <t>Neveléstan</t>
  </si>
  <si>
    <t>DUEL-TKK-210 (M)</t>
  </si>
  <si>
    <t>Didaktika (Oktatáselmélet és szervezés) (M)</t>
  </si>
  <si>
    <t>Pedagógus pálya alapjai</t>
  </si>
  <si>
    <t>Szakterületi ismeretek [1 db]</t>
  </si>
  <si>
    <t>DUEL-TKK-153 (M)</t>
  </si>
  <si>
    <t>Pszichológia 2. (Társadalom-, személyiség- és neveléslélektan)</t>
  </si>
  <si>
    <t>Szakmódszertan 2.</t>
  </si>
  <si>
    <t>Digitális pedagógia a szakképzésben</t>
  </si>
  <si>
    <t>Gazdaság és szakképzés</t>
  </si>
  <si>
    <t>Pedagógia-pszichológia választható [1 db]</t>
  </si>
  <si>
    <t>DUEL-TKK-151</t>
  </si>
  <si>
    <t>Pedagógiai kutatásmódszertan</t>
  </si>
  <si>
    <t>Szakmódszertan 3.</t>
  </si>
  <si>
    <t>DUEL-TKK-110</t>
  </si>
  <si>
    <t>Andragógia</t>
  </si>
  <si>
    <t>Pedagógiai szeminárium (Portfólió+pedagógia+módszertan)</t>
  </si>
  <si>
    <t xml:space="preserve">Összefüggő egyéni iskolai gyakorlat </t>
  </si>
  <si>
    <t>Összesen kontakt óraszám</t>
  </si>
  <si>
    <t>Pedagógia-pszichológia választható</t>
  </si>
  <si>
    <t>  l </t>
  </si>
  <si>
    <t>* A DUE vonatkozó nyelvi követelménye alapján kötelezően választható</t>
  </si>
  <si>
    <t>DUEL-TKK-145</t>
  </si>
  <si>
    <t>Alternatív és reformpedagógiák a gyakorlatban</t>
  </si>
  <si>
    <t>DUEL-TKK-146</t>
  </si>
  <si>
    <t>Önismeret</t>
  </si>
  <si>
    <t>DUEL-TTK-147</t>
  </si>
  <si>
    <t>Tanulási és viselkedési zavarral küzdő tanulók pedagógiája</t>
  </si>
  <si>
    <t>Nyelvhasználati és kommunikációs kompetenciák</t>
  </si>
  <si>
    <t>DUEL-TKK-904</t>
  </si>
  <si>
    <t>Konfliktuskezelés</t>
  </si>
  <si>
    <t>DUEL-TKK-264</t>
  </si>
  <si>
    <t>Programtanterv a szakképzésben</t>
  </si>
  <si>
    <t>DUEL-TKK-215</t>
  </si>
  <si>
    <t>Tudásszint- és kompetenciamérés</t>
  </si>
  <si>
    <t>Szakterületi ismeretek</t>
  </si>
  <si>
    <t>Gépészet-mechatronika</t>
  </si>
  <si>
    <t>DUEL-MUG-154</t>
  </si>
  <si>
    <t>Mechanika</t>
  </si>
  <si>
    <t>DUEL-MUA-254</t>
  </si>
  <si>
    <t>Mérnöki anyagok károsodása</t>
  </si>
  <si>
    <t>Informatika</t>
  </si>
  <si>
    <t>DUEL-TKK-134</t>
  </si>
  <si>
    <t>Multimédia (M)</t>
  </si>
  <si>
    <t>DUEL-ISF-217</t>
  </si>
  <si>
    <t>Informatika projekt 1</t>
  </si>
  <si>
    <t>Műszaki-gazdasági</t>
  </si>
  <si>
    <t>Üzleti (vállalati) gazdaságtan </t>
  </si>
  <si>
    <t>Vezetési ismeretek</t>
  </si>
  <si>
    <t>3. Osztott mérnöktanár - gépészet-mechatronikai specializáció</t>
  </si>
  <si>
    <t>Szakterületi alapvégzettségei után (pedagógiai pályán lévők) ---&gt; MA (azonos): 60 kr.</t>
  </si>
  <si>
    <t>képzési idő: 2 félév</t>
  </si>
  <si>
    <t>összegyűjtendő kreditek száma: 60 kredit</t>
  </si>
  <si>
    <t xml:space="preserve"> (a szakon: 10 szakterületi + 50 kredit tanári felkészítés)</t>
  </si>
  <si>
    <t>[1] 8/2013. (I.30.) EMMI rendelet 1. sz. melléklet 4.2.a) ab) pontja szerinti szakmai tanárszak bemutatásához</t>
  </si>
  <si>
    <t>tanári felkészítés 50 kredit, melyen belül:</t>
  </si>
  <si>
    <t>-         a képzéssel párhuzamosan folyó gyakorlat: 2 kredit</t>
  </si>
  <si>
    <t>-        a szakmódszertani (diszciplináris, interdiszciplináris tantárgy-pedagógiai) ismeretek kreditértéke 8 kredit,</t>
  </si>
  <si>
    <t>Tárgy név:</t>
  </si>
  <si>
    <t>Félévek</t>
  </si>
  <si>
    <t>Didaktika (Oktatáselmélet és szervezés)</t>
  </si>
  <si>
    <t>Pszichológia 2.                                                                  (Társadalom-, személyiség- és neveléslélektan)</t>
  </si>
  <si>
    <t>Pedagógiai szeminárium  (Portfólió+pedagógia+módszertan)</t>
  </si>
  <si>
    <t>DUEL-TKK-250</t>
  </si>
  <si>
    <t>DUEL-TKK-906</t>
  </si>
  <si>
    <t>Alternatív- és reformpedagógiák a gyakorlatban</t>
  </si>
  <si>
    <t>DUEL-TKK-147</t>
  </si>
  <si>
    <t>DUEL.TKK-904</t>
  </si>
  <si>
    <t>4. Osztott mérnöktanár - Gépészet-mechatronikai specializáció</t>
  </si>
  <si>
    <t>Főiskolai tanári után ---&gt; MA (azonos): 60 kr.</t>
  </si>
  <si>
    <t xml:space="preserve">            szakterületi: 45; ped-pszich:9; szakmódszertan:6)</t>
  </si>
  <si>
    <t xml:space="preserve"> (a szakon: 45 szakterületi + 15 kredit tanári felkészítés)</t>
  </si>
  <si>
    <t>[1] 8/2013. (I.30.) EMMI rendelet 1. sz. melléklet 4.4.2. pontja szerinti tanárszak bemutatásához</t>
  </si>
  <si>
    <t>tanári felkészítés 15 kredit, melyen belül:</t>
  </si>
  <si>
    <t>-        a szakmódszertani (diszciplináris, interdiszciplináris tantárgy-pedagógiai) ismeretek: 6 kredit,</t>
  </si>
  <si>
    <t>-        a vezetőpedagógus (vezető tanár) irányításával végzett iskolai tanítási gyakorlat: 2 kredit,</t>
  </si>
  <si>
    <t>záróvizsga, szakdolgozati elemeként a portfólió: 2 kredit</t>
  </si>
  <si>
    <t>DUEL-MUG-113</t>
  </si>
  <si>
    <t>Mechatronika projekt 1</t>
  </si>
  <si>
    <t>Nanotechnológia</t>
  </si>
  <si>
    <t>DUEL-MUG-155</t>
  </si>
  <si>
    <t>Mechatronika alapjai</t>
  </si>
  <si>
    <t xml:space="preserve">DUEL-MUG-158 </t>
  </si>
  <si>
    <t>Szenzorok és aktuátorok</t>
  </si>
  <si>
    <t>DUEL-ISR-117</t>
  </si>
  <si>
    <t>Villamos gépek</t>
  </si>
  <si>
    <t>DUEL-MUG-262</t>
  </si>
  <si>
    <t>Ipari automatizálás</t>
  </si>
  <si>
    <t>DUEL-MUG-217</t>
  </si>
  <si>
    <t>Mechatronika projekt 2</t>
  </si>
  <si>
    <t xml:space="preserve">DUEL-MUG-259 </t>
  </si>
  <si>
    <t>Villamos hajtástechnika</t>
  </si>
  <si>
    <t>Pedagógiai szeminárium (portfólió+pedagógia+módszertan)</t>
  </si>
  <si>
    <t>Szakterületi választható</t>
  </si>
  <si>
    <t>DUEL-MUA-251</t>
  </si>
  <si>
    <t>Fémek képlékeny alakítása</t>
  </si>
  <si>
    <t>Energetika és környezetpolitika</t>
  </si>
  <si>
    <t>5. Osztott mérnöktanár – Gépészet-mechatronikai specializáció</t>
  </si>
  <si>
    <t>Főiskolai tanári után ---&gt; újabb tanári MA: 90 kredit</t>
  </si>
  <si>
    <t>képzési idő: 3 félév</t>
  </si>
  <si>
    <t>összegyűjtendő kreditek száma: 90 kredit</t>
  </si>
  <si>
    <t xml:space="preserve"> (a szakon: 80 szakterületi + 10 kredit tanári felkészítés)</t>
  </si>
  <si>
    <t>[1] 8/2013. (I.30.) EMMI rendelet 1. sz. melléklet 4.4.1. a) pontja szerinti tanárszak bemuttásához</t>
  </si>
  <si>
    <t>tanári felkészítés 10 kredit, melyen belül:</t>
  </si>
  <si>
    <t>szakdolgozatként a portfólió elkészítése legalább: 2 kredit</t>
  </si>
  <si>
    <t>Tantárgykód</t>
  </si>
  <si>
    <t>Tantárgy neve</t>
  </si>
  <si>
    <t>1</t>
  </si>
  <si>
    <t>2</t>
  </si>
  <si>
    <t>3</t>
  </si>
  <si>
    <t>k</t>
  </si>
  <si>
    <t xml:space="preserve">DUEL-MUG-152 </t>
  </si>
  <si>
    <t>Mechanika 1.</t>
  </si>
  <si>
    <t xml:space="preserve">DUEL-MUA-116 </t>
  </si>
  <si>
    <t>Szerkezeti anyagok technológiája</t>
  </si>
  <si>
    <t>Gazdaságos energiafelhasználás alapjai</t>
  </si>
  <si>
    <t>Műszaki ábrázolás</t>
  </si>
  <si>
    <t xml:space="preserve">DUEL-ISR-117 </t>
  </si>
  <si>
    <t>DUEL-MUT-250</t>
  </si>
  <si>
    <t>Hő- és áramlástan</t>
  </si>
  <si>
    <t>DUEL-MUA-216</t>
  </si>
  <si>
    <t>Műszaki anyagismeret</t>
  </si>
  <si>
    <t xml:space="preserve">DUEL-MUG-257 </t>
  </si>
  <si>
    <t>Mechanika 2.</t>
  </si>
  <si>
    <t>Megújuló energiaforrások projekt feladat</t>
  </si>
  <si>
    <t xml:space="preserve">DUEL-MUG-155 </t>
  </si>
  <si>
    <t xml:space="preserve">DUEL-MUG-113 </t>
  </si>
  <si>
    <t>Mechatronika projekt 1.</t>
  </si>
  <si>
    <t>DUEL-MUG-212</t>
  </si>
  <si>
    <t>CAD</t>
  </si>
  <si>
    <t>DUEL-MUG-222</t>
  </si>
  <si>
    <t>Géptervezés alapjai</t>
  </si>
  <si>
    <t>DUEL-MUG-214 DUEL-MUG-152</t>
  </si>
  <si>
    <t xml:space="preserve">DUEL-MUG-153 </t>
  </si>
  <si>
    <t>Mechanika 3.</t>
  </si>
  <si>
    <t>DUEL-MUG-152</t>
  </si>
  <si>
    <t>DUEL-MUG-228</t>
  </si>
  <si>
    <t>Üzemtani ismeretek</t>
  </si>
  <si>
    <t>DUEL-TKK-010</t>
  </si>
  <si>
    <t>Űrmissziók a gyakorlatban virtuális eszközökkel</t>
  </si>
  <si>
    <t>6. Osztott mérnöktanár – Gépészet-mechatronika specializáció</t>
  </si>
  <si>
    <t>Szakoktató (BSc) ---&gt; mérnöktanár (MA): 90 kredit</t>
  </si>
  <si>
    <t>[1] 8/2013 (I.30.) EMMI rendelet 1.sz. melléklet 4.4.1. c) pontja szerinti tanárszak bemutatásához</t>
  </si>
  <si>
    <t>- a képzéssel párhuzamosan folyó iskolai tanítási gyakorlat 2 kredit</t>
  </si>
  <si>
    <t>- a portfólió: 2 kredit</t>
  </si>
  <si>
    <t>DUEL-MUG-120</t>
  </si>
  <si>
    <t>DUEL-MUG-117</t>
  </si>
  <si>
    <t>Minőségirányítás</t>
  </si>
  <si>
    <t>DUEL-MUG-213</t>
  </si>
  <si>
    <t>Gépészeti méréstechnika</t>
  </si>
  <si>
    <t>Mechatronika projekt 2.</t>
  </si>
  <si>
    <t>Géptervezés alapai</t>
  </si>
  <si>
    <t>DUEL-MUG-267</t>
  </si>
  <si>
    <t>Sugárvédelem és környezetpolitika</t>
  </si>
  <si>
    <t>DUEL-MUG-126</t>
  </si>
  <si>
    <t>Atomenergetikai alapismeretek</t>
  </si>
  <si>
    <t>DUEL-MUG-121</t>
  </si>
  <si>
    <t>Gépszerkesztés</t>
  </si>
  <si>
    <t>Pedagógiai szeminárium                         (Portfólió+pedagógia+módszertan)</t>
  </si>
  <si>
    <t>Új környezetvédelmi technikák</t>
  </si>
  <si>
    <t>7. Osztott mérnöktanár – gépészet-mechatronika és informatika specializáció</t>
  </si>
  <si>
    <t xml:space="preserve">           Mesterszintű szakirányú után ---&gt; MA (szakirány): 60 kr.</t>
  </si>
  <si>
    <t xml:space="preserve">            (ped-pszich: 28; szakmódszertan: 8; összefüggő isk. gy.: 20; gyakorlati kurzushoz kapcsolódó: 4)</t>
  </si>
  <si>
    <t>- a szabadon választható tantárgyakhoz rendelhető minimális kreditérték 3 kredit</t>
  </si>
  <si>
    <t>- a szak szerinti tantárgy emelt szintű érettségi követelményeihez kapcsolódó ismeretek: 4 kredit,</t>
  </si>
  <si>
    <t>- szakterületi (szaktudományos) ismeret legalább 42 kredit</t>
  </si>
  <si>
    <t>- szakmódszertani ismeret legfeljebb 8 kredit</t>
  </si>
  <si>
    <t>a 283/2012. Korm. rend. 6.§ b), valamint a 8/2013. EMMI rendelet és mellékletei (különösen a 7. sz. melléklet), az adott szakok KKK-ja) pontjában megadottak alapján)</t>
  </si>
  <si>
    <t>[1] 8/2103 (I.30.) EMMI rendelet 4/c. § szerinti tanárszak bemutatásához</t>
  </si>
  <si>
    <t> l </t>
  </si>
  <si>
    <t xml:space="preserve">Szakmódszertan 1. </t>
  </si>
  <si>
    <t>Pedagógia-pszichológia választható [1db]</t>
  </si>
  <si>
    <t>Összefüggő egyéni iskolai gyakorlat</t>
  </si>
  <si>
    <t>Választható pedagógia-pszichológia tárgyak</t>
  </si>
  <si>
    <t>4. Osztott mérnöktanár -  Informatika specializáció</t>
  </si>
  <si>
    <t>szakterületi: 45; ped-pszich:9; szakmódszertan:6)</t>
  </si>
  <si>
    <t>Képzési idő:2 félév</t>
  </si>
  <si>
    <t>összegyűjthető kreditek száma: 60 kredit</t>
  </si>
  <si>
    <t>(a szakon 45 szakterületi + 15 tanári felkészítés)</t>
  </si>
  <si>
    <t>DUEL-ISR-118</t>
  </si>
  <si>
    <t>Számítógép és hálózati architektúrák</t>
  </si>
  <si>
    <t>DUEL-ISR-155</t>
  </si>
  <si>
    <t>Informatikai rendszerek minőségbiztosítása és auditja</t>
  </si>
  <si>
    <t>DUEL-ISF-112</t>
  </si>
  <si>
    <t>Internet technológiák</t>
  </si>
  <si>
    <t>DUEL-ISR-116</t>
  </si>
  <si>
    <t>Szkript nyelvek</t>
  </si>
  <si>
    <t>DUEN-ISF-111</t>
  </si>
  <si>
    <t>Informatika projekt 1.</t>
  </si>
  <si>
    <t>DUEL-ISR-257</t>
  </si>
  <si>
    <t>Windows operációs rendszer</t>
  </si>
  <si>
    <t>DUEL-ISF-210</t>
  </si>
  <si>
    <t>Adatbáziskezelés</t>
  </si>
  <si>
    <t>DUEL-ISF-250</t>
  </si>
  <si>
    <t>Mesterséges intelligencia alapjai</t>
  </si>
  <si>
    <t>DUEL-ISR-250</t>
  </si>
  <si>
    <t>Adatbiztonság, adatvédelem</t>
  </si>
  <si>
    <t>DUEN-ISR-118, DUEN-IMA-153</t>
  </si>
  <si>
    <t>5. Osztott mérnöktanár -  informatika specializáció</t>
  </si>
  <si>
    <t>Főiskolai tanári után ---&gt; újabb tanári MA: 90 kr.</t>
  </si>
  <si>
    <t>*Szakterületi 80 kredit a gépészmérnöki és a mérnökinformatikai alapképzési szakok (BSc) szakterületi tárgyainak különbözőségéből adódik</t>
  </si>
  <si>
    <t>DUEL-ISF-111</t>
  </si>
  <si>
    <t>Bevezetés a programozásba</t>
  </si>
  <si>
    <t>DUEL-IMA-153</t>
  </si>
  <si>
    <t>Számítástudomány alapjai 1.</t>
  </si>
  <si>
    <t>DUEL-ISR-119</t>
  </si>
  <si>
    <t>Elektronika és digitális technika</t>
  </si>
  <si>
    <t>DUEN-MUT-151</t>
  </si>
  <si>
    <t>DUEL-ISF-213</t>
  </si>
  <si>
    <t>Programozás 1.</t>
  </si>
  <si>
    <t>Kritikus rendszerek minőségbiztosítása és auditja</t>
  </si>
  <si>
    <t>DUEL-ISF-218</t>
  </si>
  <si>
    <t>Alkalmazott informatika</t>
  </si>
  <si>
    <t>DUEL-ISR-157</t>
  </si>
  <si>
    <t>Mérés- és irányítástechnika </t>
  </si>
  <si>
    <t>DUEN-IMA-110</t>
  </si>
  <si>
    <t>DUEL-IMA-251</t>
  </si>
  <si>
    <t>Numerikus módszerek</t>
  </si>
  <si>
    <t>6. Osztott mérnöktanár - informatika specializáció</t>
  </si>
  <si>
    <t>Szakoktató (BSc) ---&gt; mérnöktanár (MA): 90 kr.</t>
  </si>
  <si>
    <t>DUEL-IMA-152</t>
  </si>
  <si>
    <t>Mérnöki matematika 1.</t>
  </si>
  <si>
    <t xml:space="preserve">DUEL-ISR-155  </t>
  </si>
  <si>
    <t>DUEL-IMA-213</t>
  </si>
  <si>
    <t>Számítástudomány alapjai 2. </t>
  </si>
  <si>
    <t>DUEN-IMA-153</t>
  </si>
  <si>
    <t>Mesterséges int alapjai</t>
  </si>
  <si>
    <t xml:space="preserve">Szkript nyelvek </t>
  </si>
  <si>
    <t>Informatikai rendszerek minőségbitosítása, auditja</t>
  </si>
  <si>
    <t>Professional Studies for Engineer Teachers</t>
  </si>
  <si>
    <t>DUEL-TKK-402</t>
  </si>
  <si>
    <t>DUEL-TKK-304</t>
  </si>
  <si>
    <t>DUEL-TKK-305</t>
  </si>
  <si>
    <t>DUEL-TKK-403</t>
  </si>
  <si>
    <t>DUEL-TKK-401</t>
  </si>
  <si>
    <t>DUEL-TKK-306</t>
  </si>
  <si>
    <t>DUEL-TKK-307</t>
  </si>
  <si>
    <t>DUEL-TKK-308</t>
  </si>
  <si>
    <t>DUEN-TKK-099</t>
  </si>
  <si>
    <t>DUEL-SIT-101</t>
  </si>
  <si>
    <t>DUEL-GET-250</t>
  </si>
  <si>
    <t>DUEL-MUT-158</t>
  </si>
  <si>
    <t>DUEL-MUT-212</t>
  </si>
  <si>
    <t>DUEL-TKK-404</t>
  </si>
  <si>
    <t>DUEL-MUT-213</t>
  </si>
  <si>
    <t>DUEL-TKK-144</t>
  </si>
  <si>
    <t>DUEL-TKK-405</t>
  </si>
  <si>
    <t>DFML-TKT-153</t>
  </si>
  <si>
    <t>DUEL-TKT-153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</si>
</sst>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3.5"/>
      <name val="Calibri"/>
      <family val="2"/>
      <scheme val="minor"/>
    </font>
    <font>
      <i/>
      <sz val="10"/>
      <name val="Calibri"/>
      <family val="2"/>
      <charset val="238"/>
      <scheme val="minor"/>
    </font>
    <font>
      <b/>
      <i/>
      <sz val="13.5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3.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3.5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3.5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3.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3.5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3.5"/>
      <name val="Times New Roman"/>
      <family val="1"/>
      <charset val="238"/>
    </font>
    <font>
      <sz val="12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8">
    <xf numFmtId="0" fontId="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3" fillId="0" borderId="0"/>
    <xf numFmtId="0" fontId="15" fillId="0" borderId="73" applyNumberFormat="0" applyFill="0" applyAlignment="0" applyProtection="0"/>
    <xf numFmtId="0" fontId="16" fillId="0" borderId="74" applyNumberFormat="0" applyFill="0" applyAlignment="0" applyProtection="0"/>
    <xf numFmtId="0" fontId="17" fillId="0" borderId="7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76" applyNumberFormat="0" applyAlignment="0" applyProtection="0"/>
    <xf numFmtId="0" fontId="21" fillId="7" borderId="77" applyNumberFormat="0" applyAlignment="0" applyProtection="0"/>
    <xf numFmtId="0" fontId="22" fillId="7" borderId="76" applyNumberFormat="0" applyAlignment="0" applyProtection="0"/>
    <xf numFmtId="0" fontId="23" fillId="0" borderId="78" applyNumberFormat="0" applyFill="0" applyAlignment="0" applyProtection="0"/>
    <xf numFmtId="0" fontId="24" fillId="8" borderId="79" applyNumberFormat="0" applyAlignment="0" applyProtection="0"/>
    <xf numFmtId="0" fontId="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81" applyNumberFormat="0" applyFill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21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7" fillId="0" borderId="0" applyNumberFormat="0" applyFill="0" applyBorder="0" applyAlignment="0" applyProtection="0"/>
    <xf numFmtId="0" fontId="2" fillId="9" borderId="80" applyNumberFormat="0" applyFont="0" applyAlignment="0" applyProtection="0"/>
    <xf numFmtId="0" fontId="28" fillId="5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36" fillId="0" borderId="0"/>
    <xf numFmtId="0" fontId="1" fillId="9" borderId="8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5" fillId="0" borderId="0" applyNumberFormat="0" applyFill="0" applyBorder="0" applyAlignment="0" applyProtection="0"/>
    <xf numFmtId="0" fontId="1" fillId="9" borderId="8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0" borderId="0"/>
    <xf numFmtId="9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43" fillId="0" borderId="0" applyNumberFormat="0" applyFill="0" applyBorder="0" applyAlignment="0" applyProtection="0"/>
  </cellStyleXfs>
  <cellXfs count="103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left"/>
    </xf>
    <xf numFmtId="0" fontId="9" fillId="0" borderId="52" xfId="0" applyFont="1" applyBorder="1" applyAlignment="1">
      <alignment horizontal="center" wrapText="1"/>
    </xf>
    <xf numFmtId="0" fontId="9" fillId="0" borderId="59" xfId="0" applyFont="1" applyBorder="1" applyAlignment="1">
      <alignment horizontal="center" wrapText="1"/>
    </xf>
    <xf numFmtId="0" fontId="12" fillId="0" borderId="59" xfId="0" applyFont="1" applyBorder="1" applyAlignment="1">
      <alignment horizontal="center" wrapText="1"/>
    </xf>
    <xf numFmtId="0" fontId="9" fillId="0" borderId="54" xfId="0" applyFont="1" applyBorder="1" applyAlignment="1">
      <alignment horizontal="center" wrapText="1"/>
    </xf>
    <xf numFmtId="0" fontId="29" fillId="0" borderId="7" xfId="0" applyFont="1" applyBorder="1" applyAlignment="1">
      <alignment horizontal="left" wrapText="1"/>
    </xf>
    <xf numFmtId="0" fontId="29" fillId="0" borderId="19" xfId="0" applyFont="1" applyBorder="1" applyAlignment="1">
      <alignment horizontal="center" wrapText="1"/>
    </xf>
    <xf numFmtId="0" fontId="30" fillId="0" borderId="0" xfId="0" applyFont="1"/>
    <xf numFmtId="0" fontId="29" fillId="0" borderId="7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29" fillId="0" borderId="16" xfId="0" applyFont="1" applyBorder="1" applyAlignment="1">
      <alignment horizontal="left" wrapText="1"/>
    </xf>
    <xf numFmtId="0" fontId="29" fillId="0" borderId="7" xfId="0" applyFont="1" applyBorder="1"/>
    <xf numFmtId="0" fontId="29" fillId="0" borderId="96" xfId="0" applyFont="1" applyBorder="1" applyAlignment="1">
      <alignment horizontal="center" wrapText="1"/>
    </xf>
    <xf numFmtId="0" fontId="29" fillId="0" borderId="85" xfId="0" applyFont="1" applyBorder="1" applyAlignment="1">
      <alignment horizontal="center" wrapText="1"/>
    </xf>
    <xf numFmtId="0" fontId="29" fillId="0" borderId="87" xfId="0" applyFont="1" applyBorder="1" applyAlignment="1">
      <alignment horizontal="center" wrapText="1"/>
    </xf>
    <xf numFmtId="0" fontId="30" fillId="0" borderId="46" xfId="0" applyFont="1" applyBorder="1" applyAlignment="1">
      <alignment wrapText="1"/>
    </xf>
    <xf numFmtId="0" fontId="29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center" wrapText="1"/>
    </xf>
    <xf numFmtId="0" fontId="29" fillId="0" borderId="88" xfId="0" applyFont="1" applyBorder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30" fillId="0" borderId="50" xfId="0" applyFont="1" applyBorder="1" applyAlignment="1">
      <alignment wrapText="1"/>
    </xf>
    <xf numFmtId="0" fontId="29" fillId="0" borderId="51" xfId="0" applyFont="1" applyBorder="1" applyAlignment="1">
      <alignment horizontal="left" wrapText="1"/>
    </xf>
    <xf numFmtId="0" fontId="30" fillId="0" borderId="51" xfId="0" applyFont="1" applyBorder="1" applyAlignment="1">
      <alignment wrapText="1"/>
    </xf>
    <xf numFmtId="0" fontId="29" fillId="0" borderId="15" xfId="0" applyFont="1" applyBorder="1" applyAlignment="1">
      <alignment horizontal="left" wrapText="1"/>
    </xf>
    <xf numFmtId="0" fontId="29" fillId="0" borderId="10" xfId="0" applyFont="1" applyBorder="1" applyAlignment="1">
      <alignment horizontal="center" wrapText="1"/>
    </xf>
    <xf numFmtId="0" fontId="29" fillId="0" borderId="27" xfId="0" applyFont="1" applyBorder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30" fillId="0" borderId="15" xfId="0" applyFont="1" applyBorder="1" applyAlignment="1">
      <alignment wrapText="1"/>
    </xf>
    <xf numFmtId="0" fontId="29" fillId="0" borderId="53" xfId="0" applyFont="1" applyBorder="1" applyAlignment="1">
      <alignment horizontal="left" wrapText="1"/>
    </xf>
    <xf numFmtId="0" fontId="29" fillId="0" borderId="67" xfId="0" applyFont="1" applyBorder="1" applyAlignment="1">
      <alignment horizontal="left" wrapText="1"/>
    </xf>
    <xf numFmtId="0" fontId="29" fillId="0" borderId="53" xfId="0" applyFont="1" applyBorder="1" applyAlignment="1">
      <alignment horizontal="center" wrapText="1"/>
    </xf>
    <xf numFmtId="0" fontId="29" fillId="0" borderId="97" xfId="0" applyFont="1" applyBorder="1" applyAlignment="1">
      <alignment horizontal="center" wrapText="1"/>
    </xf>
    <xf numFmtId="0" fontId="29" fillId="0" borderId="55" xfId="0" applyFont="1" applyBorder="1" applyAlignment="1">
      <alignment horizontal="center" wrapText="1"/>
    </xf>
    <xf numFmtId="0" fontId="29" fillId="0" borderId="106" xfId="0" applyFont="1" applyBorder="1" applyAlignment="1">
      <alignment horizontal="center" wrapText="1"/>
    </xf>
    <xf numFmtId="0" fontId="29" fillId="0" borderId="67" xfId="0" applyFont="1" applyBorder="1" applyAlignment="1">
      <alignment horizontal="center" wrapText="1"/>
    </xf>
    <xf numFmtId="0" fontId="29" fillId="0" borderId="111" xfId="0" applyFont="1" applyBorder="1" applyAlignment="1">
      <alignment horizontal="left" wrapText="1"/>
    </xf>
    <xf numFmtId="0" fontId="29" fillId="0" borderId="10" xfId="0" applyFont="1" applyBorder="1" applyAlignment="1">
      <alignment horizontal="left" wrapText="1"/>
    </xf>
    <xf numFmtId="0" fontId="31" fillId="0" borderId="27" xfId="0" applyFont="1" applyBorder="1" applyAlignment="1">
      <alignment wrapText="1"/>
    </xf>
    <xf numFmtId="0" fontId="31" fillId="0" borderId="11" xfId="0" applyFont="1" applyBorder="1" applyAlignment="1">
      <alignment horizontal="center" wrapText="1"/>
    </xf>
    <xf numFmtId="0" fontId="31" fillId="0" borderId="31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0" fontId="29" fillId="0" borderId="52" xfId="0" applyFont="1" applyBorder="1" applyAlignment="1">
      <alignment horizontal="center" wrapText="1"/>
    </xf>
    <xf numFmtId="0" fontId="29" fillId="0" borderId="59" xfId="0" applyFont="1" applyBorder="1" applyAlignment="1">
      <alignment horizontal="center" wrapText="1"/>
    </xf>
    <xf numFmtId="0" fontId="29" fillId="0" borderId="54" xfId="0" applyFont="1" applyBorder="1" applyAlignment="1">
      <alignment horizontal="center" wrapText="1"/>
    </xf>
    <xf numFmtId="0" fontId="30" fillId="0" borderId="50" xfId="0" applyFont="1" applyBorder="1" applyAlignment="1">
      <alignment horizontal="center"/>
    </xf>
    <xf numFmtId="0" fontId="30" fillId="0" borderId="51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1" fillId="0" borderId="5" xfId="0" applyFont="1" applyBorder="1" applyAlignment="1">
      <alignment wrapText="1"/>
    </xf>
    <xf numFmtId="0" fontId="29" fillId="0" borderId="93" xfId="0" applyFont="1" applyBorder="1" applyAlignment="1">
      <alignment wrapText="1"/>
    </xf>
    <xf numFmtId="0" fontId="29" fillId="0" borderId="94" xfId="0" applyFont="1" applyBorder="1" applyAlignment="1">
      <alignment horizontal="left" vertical="center" wrapText="1"/>
    </xf>
    <xf numFmtId="0" fontId="29" fillId="0" borderId="95" xfId="0" applyFont="1" applyBorder="1" applyAlignment="1">
      <alignment horizontal="left" vertical="center" wrapText="1"/>
    </xf>
    <xf numFmtId="0" fontId="29" fillId="0" borderId="105" xfId="0" applyFont="1" applyBorder="1" applyAlignment="1">
      <alignment horizontal="center" vertical="center" wrapText="1"/>
    </xf>
    <xf numFmtId="0" fontId="29" fillId="0" borderId="91" xfId="0" applyFont="1" applyBorder="1" applyAlignment="1">
      <alignment horizontal="center" vertical="center" wrapText="1"/>
    </xf>
    <xf numFmtId="0" fontId="29" fillId="0" borderId="92" xfId="0" applyFont="1" applyBorder="1" applyAlignment="1">
      <alignment horizontal="center" vertical="center" wrapText="1"/>
    </xf>
    <xf numFmtId="0" fontId="29" fillId="0" borderId="94" xfId="0" applyFont="1" applyBorder="1" applyAlignment="1">
      <alignment horizontal="center" wrapText="1"/>
    </xf>
    <xf numFmtId="0" fontId="29" fillId="0" borderId="92" xfId="0" applyFont="1" applyBorder="1" applyAlignment="1">
      <alignment horizontal="center" wrapText="1"/>
    </xf>
    <xf numFmtId="0" fontId="29" fillId="0" borderId="105" xfId="0" applyFont="1" applyBorder="1" applyAlignment="1">
      <alignment horizontal="center" wrapText="1"/>
    </xf>
    <xf numFmtId="0" fontId="29" fillId="0" borderId="95" xfId="0" applyFont="1" applyBorder="1" applyAlignment="1">
      <alignment horizontal="center" wrapText="1"/>
    </xf>
    <xf numFmtId="0" fontId="29" fillId="0" borderId="91" xfId="0" applyFont="1" applyBorder="1" applyAlignment="1">
      <alignment horizontal="center" wrapText="1"/>
    </xf>
    <xf numFmtId="0" fontId="30" fillId="0" borderId="99" xfId="0" applyFont="1" applyBorder="1" applyAlignment="1">
      <alignment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wrapText="1"/>
    </xf>
    <xf numFmtId="0" fontId="29" fillId="0" borderId="69" xfId="0" applyFont="1" applyBorder="1" applyAlignment="1">
      <alignment horizontal="center" wrapText="1"/>
    </xf>
    <xf numFmtId="0" fontId="29" fillId="0" borderId="83" xfId="0" applyFont="1" applyBorder="1" applyAlignment="1">
      <alignment horizontal="center" wrapText="1"/>
    </xf>
    <xf numFmtId="0" fontId="29" fillId="0" borderId="70" xfId="0" applyFont="1" applyBorder="1" applyAlignment="1">
      <alignment horizontal="center" wrapText="1"/>
    </xf>
    <xf numFmtId="0" fontId="29" fillId="0" borderId="20" xfId="0" applyFont="1" applyBorder="1" applyAlignment="1">
      <alignment horizontal="center" wrapText="1"/>
    </xf>
    <xf numFmtId="0" fontId="30" fillId="0" borderId="84" xfId="0" applyFont="1" applyBorder="1" applyAlignment="1">
      <alignment wrapText="1"/>
    </xf>
    <xf numFmtId="0" fontId="29" fillId="0" borderId="10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101" xfId="0" applyFont="1" applyBorder="1" applyAlignment="1">
      <alignment horizontal="center" wrapText="1"/>
    </xf>
    <xf numFmtId="0" fontId="29" fillId="0" borderId="86" xfId="0" applyFont="1" applyBorder="1" applyAlignment="1">
      <alignment horizont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wrapText="1"/>
    </xf>
    <xf numFmtId="0" fontId="29" fillId="0" borderId="9" xfId="0" applyFont="1" applyBorder="1" applyAlignment="1">
      <alignment horizontal="left" wrapText="1"/>
    </xf>
    <xf numFmtId="0" fontId="9" fillId="0" borderId="51" xfId="0" applyFont="1" applyBorder="1" applyAlignment="1">
      <alignment horizontal="left" wrapText="1"/>
    </xf>
    <xf numFmtId="0" fontId="29" fillId="0" borderId="16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29" fillId="0" borderId="7" xfId="0" applyFont="1" applyBorder="1" applyAlignment="1">
      <alignment horizontal="left" vertical="top" wrapText="1"/>
    </xf>
    <xf numFmtId="0" fontId="29" fillId="0" borderId="51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top" wrapText="1"/>
    </xf>
    <xf numFmtId="0" fontId="30" fillId="0" borderId="51" xfId="0" applyFont="1" applyBorder="1" applyAlignment="1">
      <alignment vertical="top" wrapText="1"/>
    </xf>
    <xf numFmtId="0" fontId="30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41" fillId="0" borderId="7" xfId="0" applyFont="1" applyBorder="1" applyAlignment="1">
      <alignment horizontal="center" wrapText="1"/>
    </xf>
    <xf numFmtId="0" fontId="41" fillId="0" borderId="19" xfId="0" applyFont="1" applyBorder="1" applyAlignment="1">
      <alignment horizontal="center" wrapText="1"/>
    </xf>
    <xf numFmtId="0" fontId="41" fillId="0" borderId="8" xfId="0" applyFont="1" applyBorder="1" applyAlignment="1">
      <alignment horizontal="center" wrapText="1"/>
    </xf>
    <xf numFmtId="0" fontId="41" fillId="0" borderId="10" xfId="0" applyFont="1" applyBorder="1" applyAlignment="1">
      <alignment horizontal="center" wrapText="1"/>
    </xf>
    <xf numFmtId="0" fontId="41" fillId="0" borderId="27" xfId="0" applyFont="1" applyBorder="1" applyAlignment="1">
      <alignment horizontal="center" wrapText="1"/>
    </xf>
    <xf numFmtId="0" fontId="41" fillId="0" borderId="11" xfId="0" applyFont="1" applyBorder="1" applyAlignment="1">
      <alignment horizontal="center" wrapText="1"/>
    </xf>
    <xf numFmtId="0" fontId="29" fillId="0" borderId="110" xfId="0" applyFont="1" applyBorder="1" applyAlignment="1">
      <alignment horizontal="center" wrapText="1"/>
    </xf>
    <xf numFmtId="0" fontId="30" fillId="0" borderId="9" xfId="0" applyFont="1" applyBorder="1" applyAlignment="1">
      <alignment wrapText="1"/>
    </xf>
    <xf numFmtId="0" fontId="29" fillId="0" borderId="50" xfId="0" applyFont="1" applyBorder="1" applyAlignment="1">
      <alignment horizontal="left" wrapText="1"/>
    </xf>
    <xf numFmtId="0" fontId="29" fillId="0" borderId="8" xfId="0" applyFont="1" applyBorder="1" applyAlignment="1">
      <alignment horizontal="left" wrapText="1"/>
    </xf>
    <xf numFmtId="0" fontId="41" fillId="0" borderId="51" xfId="0" applyFont="1" applyBorder="1" applyAlignment="1">
      <alignment horizontal="left" wrapText="1"/>
    </xf>
    <xf numFmtId="0" fontId="41" fillId="0" borderId="15" xfId="0" applyFont="1" applyBorder="1" applyAlignment="1">
      <alignment horizontal="left" wrapText="1"/>
    </xf>
    <xf numFmtId="0" fontId="41" fillId="0" borderId="19" xfId="0" applyFont="1" applyBorder="1" applyAlignment="1">
      <alignment horizontal="center"/>
    </xf>
    <xf numFmtId="0" fontId="30" fillId="0" borderId="12" xfId="0" applyFont="1" applyBorder="1"/>
    <xf numFmtId="0" fontId="41" fillId="0" borderId="24" xfId="0" applyFont="1" applyBorder="1" applyAlignment="1">
      <alignment horizontal="left" wrapText="1"/>
    </xf>
    <xf numFmtId="0" fontId="41" fillId="0" borderId="10" xfId="0" applyFont="1" applyBorder="1" applyAlignment="1">
      <alignment horizontal="center"/>
    </xf>
    <xf numFmtId="0" fontId="41" fillId="0" borderId="27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9" fillId="0" borderId="58" xfId="0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11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11" fillId="0" borderId="51" xfId="0" applyFont="1" applyBorder="1" applyAlignment="1">
      <alignment horizontal="center" wrapText="1"/>
    </xf>
    <xf numFmtId="0" fontId="11" fillId="0" borderId="117" xfId="0" applyFont="1" applyBorder="1" applyAlignment="1">
      <alignment horizontal="center" wrapText="1"/>
    </xf>
    <xf numFmtId="0" fontId="11" fillId="0" borderId="63" xfId="0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0" fontId="11" fillId="0" borderId="118" xfId="0" applyFont="1" applyBorder="1" applyAlignment="1">
      <alignment wrapText="1"/>
    </xf>
    <xf numFmtId="0" fontId="11" fillId="0" borderId="12" xfId="0" applyFont="1" applyBorder="1" applyAlignment="1">
      <alignment horizontal="center" wrapText="1"/>
    </xf>
    <xf numFmtId="0" fontId="11" fillId="0" borderId="56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118" xfId="0" applyFont="1" applyBorder="1" applyAlignment="1">
      <alignment horizontal="center" wrapText="1"/>
    </xf>
    <xf numFmtId="0" fontId="34" fillId="0" borderId="61" xfId="0" applyFont="1" applyBorder="1" applyAlignment="1">
      <alignment horizontal="center" wrapText="1"/>
    </xf>
    <xf numFmtId="0" fontId="29" fillId="0" borderId="93" xfId="0" applyFont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1" fillId="0" borderId="119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119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45" fillId="0" borderId="0" xfId="0" applyFont="1"/>
    <xf numFmtId="0" fontId="49" fillId="0" borderId="0" xfId="0" applyFont="1"/>
    <xf numFmtId="0" fontId="50" fillId="0" borderId="0" xfId="0" applyFont="1"/>
    <xf numFmtId="0" fontId="45" fillId="0" borderId="0" xfId="0" applyFont="1" applyAlignment="1">
      <alignment horizontal="center"/>
    </xf>
    <xf numFmtId="0" fontId="49" fillId="0" borderId="0" xfId="0" quotePrefix="1" applyFont="1"/>
    <xf numFmtId="0" fontId="52" fillId="0" borderId="3" xfId="0" applyFont="1" applyBorder="1" applyAlignment="1">
      <alignment horizontal="center" wrapText="1"/>
    </xf>
    <xf numFmtId="0" fontId="52" fillId="0" borderId="4" xfId="0" applyFont="1" applyBorder="1" applyAlignment="1">
      <alignment horizontal="center" wrapText="1"/>
    </xf>
    <xf numFmtId="0" fontId="52" fillId="0" borderId="5" xfId="0" applyFont="1" applyBorder="1" applyAlignment="1">
      <alignment horizontal="center" wrapText="1"/>
    </xf>
    <xf numFmtId="0" fontId="52" fillId="0" borderId="34" xfId="0" applyFont="1" applyBorder="1" applyAlignment="1">
      <alignment horizontal="center" wrapText="1"/>
    </xf>
    <xf numFmtId="0" fontId="52" fillId="0" borderId="32" xfId="0" applyFont="1" applyBorder="1" applyAlignment="1">
      <alignment horizontal="center" wrapText="1"/>
    </xf>
    <xf numFmtId="0" fontId="52" fillId="0" borderId="1" xfId="0" applyFont="1" applyBorder="1" applyAlignment="1">
      <alignment horizontal="left" vertical="center" wrapText="1"/>
    </xf>
    <xf numFmtId="0" fontId="52" fillId="0" borderId="89" xfId="0" applyFont="1" applyBorder="1" applyAlignment="1">
      <alignment horizontal="center" vertical="center" wrapText="1"/>
    </xf>
    <xf numFmtId="0" fontId="52" fillId="0" borderId="88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3" fillId="0" borderId="82" xfId="0" quotePrefix="1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52" fillId="0" borderId="7" xfId="0" applyFont="1" applyBorder="1" applyAlignment="1">
      <alignment horizontal="left" vertical="center" wrapText="1"/>
    </xf>
    <xf numFmtId="0" fontId="52" fillId="0" borderId="26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2" fillId="0" borderId="30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3" fillId="0" borderId="63" xfId="0" quotePrefix="1" applyFont="1" applyBorder="1" applyAlignment="1">
      <alignment horizontal="center" wrapText="1"/>
    </xf>
    <xf numFmtId="0" fontId="52" fillId="0" borderId="7" xfId="0" applyFont="1" applyBorder="1" applyAlignment="1">
      <alignment vertical="center"/>
    </xf>
    <xf numFmtId="0" fontId="52" fillId="0" borderId="116" xfId="0" applyFont="1" applyBorder="1" applyAlignment="1">
      <alignment horizontal="center" vertical="center" wrapText="1"/>
    </xf>
    <xf numFmtId="0" fontId="52" fillId="0" borderId="114" xfId="0" applyFont="1" applyBorder="1" applyAlignment="1">
      <alignment horizontal="center" vertical="center" wrapText="1"/>
    </xf>
    <xf numFmtId="0" fontId="52" fillId="0" borderId="65" xfId="0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0" fontId="52" fillId="0" borderId="115" xfId="0" applyFont="1" applyBorder="1" applyAlignment="1">
      <alignment horizontal="center" vertical="center" wrapText="1"/>
    </xf>
    <xf numFmtId="0" fontId="52" fillId="0" borderId="22" xfId="0" applyFont="1" applyBorder="1" applyAlignment="1">
      <alignment horizontal="left" vertical="center" wrapText="1"/>
    </xf>
    <xf numFmtId="0" fontId="54" fillId="0" borderId="115" xfId="0" applyFont="1" applyBorder="1" applyAlignment="1">
      <alignment horizontal="left" vertical="center" wrapText="1"/>
    </xf>
    <xf numFmtId="0" fontId="53" fillId="0" borderId="121" xfId="0" quotePrefix="1" applyFont="1" applyBorder="1" applyAlignment="1">
      <alignment horizontal="center" vertical="center" wrapText="1"/>
    </xf>
    <xf numFmtId="0" fontId="52" fillId="0" borderId="29" xfId="0" applyFont="1" applyBorder="1" applyAlignment="1">
      <alignment horizontal="left" vertical="center" wrapText="1"/>
    </xf>
    <xf numFmtId="0" fontId="52" fillId="0" borderId="30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 wrapText="1"/>
    </xf>
    <xf numFmtId="0" fontId="52" fillId="0" borderId="106" xfId="0" applyFont="1" applyBorder="1" applyAlignment="1">
      <alignment horizontal="center" vertical="center" wrapText="1"/>
    </xf>
    <xf numFmtId="0" fontId="52" fillId="0" borderId="97" xfId="0" applyFont="1" applyBorder="1" applyAlignment="1">
      <alignment horizontal="center" vertical="center" wrapText="1"/>
    </xf>
    <xf numFmtId="0" fontId="52" fillId="0" borderId="67" xfId="0" applyFont="1" applyBorder="1" applyAlignment="1">
      <alignment horizontal="center" vertical="center" wrapText="1"/>
    </xf>
    <xf numFmtId="0" fontId="52" fillId="0" borderId="55" xfId="0" applyFont="1" applyBorder="1" applyAlignment="1">
      <alignment horizontal="center" vertical="center" wrapText="1"/>
    </xf>
    <xf numFmtId="0" fontId="52" fillId="0" borderId="53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left" vertical="center" wrapText="1"/>
    </xf>
    <xf numFmtId="0" fontId="52" fillId="0" borderId="11" xfId="0" applyFont="1" applyBorder="1" applyAlignment="1">
      <alignment horizontal="left" vertical="center" wrapText="1"/>
    </xf>
    <xf numFmtId="0" fontId="52" fillId="0" borderId="16" xfId="0" applyFont="1" applyBorder="1" applyAlignment="1">
      <alignment horizontal="left" vertical="center" wrapText="1"/>
    </xf>
    <xf numFmtId="0" fontId="54" fillId="0" borderId="10" xfId="0" quotePrefix="1" applyFont="1" applyBorder="1" applyAlignment="1">
      <alignment horizontal="center" vertical="center" wrapText="1"/>
    </xf>
    <xf numFmtId="0" fontId="54" fillId="0" borderId="27" xfId="0" quotePrefix="1" applyFont="1" applyBorder="1" applyAlignment="1">
      <alignment horizontal="center" vertical="center" wrapText="1"/>
    </xf>
    <xf numFmtId="0" fontId="52" fillId="0" borderId="53" xfId="0" applyFont="1" applyBorder="1" applyAlignment="1">
      <alignment horizontal="left" vertical="center" wrapText="1"/>
    </xf>
    <xf numFmtId="0" fontId="52" fillId="0" borderId="67" xfId="0" applyFont="1" applyBorder="1" applyAlignment="1">
      <alignment horizontal="left" vertical="center" wrapText="1"/>
    </xf>
    <xf numFmtId="0" fontId="52" fillId="0" borderId="10" xfId="0" applyFont="1" applyBorder="1" applyAlignment="1">
      <alignment horizontal="left" wrapText="1"/>
    </xf>
    <xf numFmtId="0" fontId="51" fillId="0" borderId="31" xfId="0" applyFont="1" applyBorder="1" applyAlignment="1">
      <alignment horizontal="left" wrapText="1"/>
    </xf>
    <xf numFmtId="0" fontId="51" fillId="0" borderId="27" xfId="0" applyFont="1" applyBorder="1" applyAlignment="1">
      <alignment horizontal="center" wrapText="1"/>
    </xf>
    <xf numFmtId="0" fontId="51" fillId="0" borderId="11" xfId="0" applyFont="1" applyBorder="1" applyAlignment="1">
      <alignment horizontal="center" wrapText="1"/>
    </xf>
    <xf numFmtId="0" fontId="51" fillId="0" borderId="31" xfId="0" applyFont="1" applyBorder="1" applyAlignment="1">
      <alignment horizontal="center" wrapText="1"/>
    </xf>
    <xf numFmtId="0" fontId="53" fillId="0" borderId="64" xfId="0" quotePrefix="1" applyFont="1" applyBorder="1" applyAlignment="1">
      <alignment horizontal="center" vertical="center" wrapText="1"/>
    </xf>
    <xf numFmtId="0" fontId="52" fillId="0" borderId="0" xfId="0" applyFont="1" applyAlignment="1">
      <alignment horizontal="left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wrapText="1"/>
    </xf>
    <xf numFmtId="0" fontId="53" fillId="0" borderId="0" xfId="0" applyFont="1"/>
    <xf numFmtId="0" fontId="53" fillId="0" borderId="0" xfId="0" applyFont="1" applyAlignment="1">
      <alignment horizontal="center"/>
    </xf>
    <xf numFmtId="0" fontId="52" fillId="0" borderId="7" xfId="0" applyFont="1" applyBorder="1" applyAlignment="1">
      <alignment horizontal="left" wrapText="1"/>
    </xf>
    <xf numFmtId="0" fontId="52" fillId="0" borderId="1" xfId="0" applyFont="1" applyBorder="1" applyAlignment="1">
      <alignment horizontal="center" wrapText="1"/>
    </xf>
    <xf numFmtId="0" fontId="52" fillId="0" borderId="88" xfId="0" applyFont="1" applyBorder="1" applyAlignment="1">
      <alignment horizontal="center" wrapText="1"/>
    </xf>
    <xf numFmtId="0" fontId="52" fillId="0" borderId="2" xfId="0" applyFont="1" applyBorder="1" applyAlignment="1">
      <alignment horizontal="center" wrapText="1"/>
    </xf>
    <xf numFmtId="0" fontId="52" fillId="0" borderId="89" xfId="0" applyFont="1" applyBorder="1" applyAlignment="1">
      <alignment horizontal="center" wrapText="1"/>
    </xf>
    <xf numFmtId="0" fontId="52" fillId="0" borderId="30" xfId="0" applyFont="1" applyBorder="1" applyAlignment="1">
      <alignment horizontal="left" wrapText="1"/>
    </xf>
    <xf numFmtId="0" fontId="52" fillId="0" borderId="7" xfId="0" applyFont="1" applyBorder="1" applyAlignment="1">
      <alignment horizontal="center" wrapText="1"/>
    </xf>
    <xf numFmtId="0" fontId="52" fillId="0" borderId="19" xfId="0" applyFont="1" applyBorder="1" applyAlignment="1">
      <alignment horizontal="center" wrapText="1"/>
    </xf>
    <xf numFmtId="0" fontId="52" fillId="0" borderId="8" xfId="0" applyFont="1" applyBorder="1" applyAlignment="1">
      <alignment horizontal="center" wrapText="1"/>
    </xf>
    <xf numFmtId="0" fontId="52" fillId="0" borderId="26" xfId="0" applyFont="1" applyBorder="1" applyAlignment="1">
      <alignment horizontal="center" wrapText="1"/>
    </xf>
    <xf numFmtId="0" fontId="52" fillId="0" borderId="30" xfId="0" applyFont="1" applyBorder="1" applyAlignment="1">
      <alignment horizontal="center" wrapText="1"/>
    </xf>
    <xf numFmtId="0" fontId="53" fillId="0" borderId="63" xfId="0" quotePrefix="1" applyFont="1" applyBorder="1" applyAlignment="1">
      <alignment horizontal="center" vertical="center" wrapText="1"/>
    </xf>
    <xf numFmtId="0" fontId="52" fillId="0" borderId="31" xfId="0" applyFont="1" applyBorder="1" applyAlignment="1">
      <alignment horizontal="left" wrapText="1"/>
    </xf>
    <xf numFmtId="0" fontId="52" fillId="0" borderId="10" xfId="0" applyFont="1" applyBorder="1" applyAlignment="1">
      <alignment horizontal="center" wrapText="1"/>
    </xf>
    <xf numFmtId="0" fontId="52" fillId="0" borderId="27" xfId="0" applyFont="1" applyBorder="1" applyAlignment="1">
      <alignment horizontal="center" wrapText="1"/>
    </xf>
    <xf numFmtId="0" fontId="52" fillId="0" borderId="11" xfId="0" applyFont="1" applyBorder="1" applyAlignment="1">
      <alignment horizontal="center" wrapText="1"/>
    </xf>
    <xf numFmtId="0" fontId="52" fillId="0" borderId="28" xfId="0" applyFont="1" applyBorder="1" applyAlignment="1">
      <alignment horizontal="center" wrapText="1"/>
    </xf>
    <xf numFmtId="0" fontId="52" fillId="0" borderId="31" xfId="0" applyFont="1" applyBorder="1" applyAlignment="1">
      <alignment horizontal="center" wrapText="1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2" fillId="0" borderId="12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52" fillId="0" borderId="56" xfId="0" applyFont="1" applyBorder="1" applyAlignment="1">
      <alignment horizontal="center" vertical="center" wrapText="1"/>
    </xf>
    <xf numFmtId="0" fontId="52" fillId="0" borderId="57" xfId="0" applyFont="1" applyBorder="1" applyAlignment="1">
      <alignment horizontal="center" vertical="center" wrapText="1"/>
    </xf>
    <xf numFmtId="0" fontId="51" fillId="0" borderId="52" xfId="0" applyFont="1" applyBorder="1" applyAlignment="1">
      <alignment horizontal="left" vertical="center" wrapText="1"/>
    </xf>
    <xf numFmtId="0" fontId="51" fillId="0" borderId="58" xfId="0" applyFont="1" applyBorder="1" applyAlignment="1">
      <alignment horizontal="left" vertical="center" wrapText="1"/>
    </xf>
    <xf numFmtId="0" fontId="52" fillId="0" borderId="52" xfId="0" applyFont="1" applyBorder="1" applyAlignment="1">
      <alignment horizontal="center" vertical="center" wrapText="1"/>
    </xf>
    <xf numFmtId="0" fontId="52" fillId="0" borderId="59" xfId="0" applyFont="1" applyBorder="1" applyAlignment="1">
      <alignment horizontal="center" vertical="center" wrapText="1"/>
    </xf>
    <xf numFmtId="0" fontId="52" fillId="0" borderId="54" xfId="0" applyFont="1" applyBorder="1" applyAlignment="1">
      <alignment horizontal="center" vertical="center" wrapText="1"/>
    </xf>
    <xf numFmtId="0" fontId="52" fillId="0" borderId="60" xfId="0" applyFont="1" applyBorder="1" applyAlignment="1">
      <alignment horizontal="center" vertical="center" wrapText="1"/>
    </xf>
    <xf numFmtId="0" fontId="52" fillId="0" borderId="58" xfId="0" applyFont="1" applyBorder="1" applyAlignment="1">
      <alignment horizontal="center" vertical="center" wrapText="1"/>
    </xf>
    <xf numFmtId="0" fontId="53" fillId="0" borderId="113" xfId="0" quotePrefix="1" applyFont="1" applyBorder="1" applyAlignment="1">
      <alignment horizontal="center" vertical="center" wrapText="1"/>
    </xf>
    <xf numFmtId="0" fontId="52" fillId="0" borderId="31" xfId="0" applyFont="1" applyBorder="1" applyAlignment="1">
      <alignment horizontal="left" vertical="center" wrapText="1"/>
    </xf>
    <xf numFmtId="0" fontId="57" fillId="0" borderId="52" xfId="0" applyFont="1" applyBorder="1" applyAlignment="1">
      <alignment wrapText="1"/>
    </xf>
    <xf numFmtId="0" fontId="51" fillId="0" borderId="120" xfId="0" applyFont="1" applyBorder="1" applyAlignment="1">
      <alignment wrapText="1"/>
    </xf>
    <xf numFmtId="0" fontId="58" fillId="0" borderId="52" xfId="0" applyFont="1" applyBorder="1" applyAlignment="1">
      <alignment wrapText="1"/>
    </xf>
    <xf numFmtId="0" fontId="58" fillId="0" borderId="60" xfId="0" applyFont="1" applyBorder="1" applyAlignment="1">
      <alignment wrapText="1"/>
    </xf>
    <xf numFmtId="0" fontId="58" fillId="0" borderId="110" xfId="0" applyFont="1" applyBorder="1" applyAlignment="1">
      <alignment wrapText="1"/>
    </xf>
    <xf numFmtId="0" fontId="58" fillId="0" borderId="120" xfId="0" applyFont="1" applyBorder="1" applyAlignment="1">
      <alignment wrapText="1"/>
    </xf>
    <xf numFmtId="0" fontId="52" fillId="0" borderId="30" xfId="0" applyFont="1" applyBorder="1" applyAlignment="1">
      <alignment wrapText="1"/>
    </xf>
    <xf numFmtId="0" fontId="52" fillId="0" borderId="51" xfId="0" applyFont="1" applyBorder="1" applyAlignment="1">
      <alignment horizontal="center" wrapText="1"/>
    </xf>
    <xf numFmtId="0" fontId="58" fillId="0" borderId="26" xfId="0" applyFont="1" applyBorder="1" applyAlignment="1">
      <alignment wrapText="1"/>
    </xf>
    <xf numFmtId="0" fontId="58" fillId="0" borderId="117" xfId="0" applyFont="1" applyBorder="1" applyAlignment="1">
      <alignment wrapText="1"/>
    </xf>
    <xf numFmtId="0" fontId="58" fillId="0" borderId="7" xfId="0" applyFont="1" applyBorder="1" applyAlignment="1">
      <alignment wrapText="1"/>
    </xf>
    <xf numFmtId="0" fontId="58" fillId="0" borderId="51" xfId="0" applyFont="1" applyBorder="1" applyAlignment="1">
      <alignment wrapText="1"/>
    </xf>
    <xf numFmtId="0" fontId="52" fillId="0" borderId="57" xfId="0" applyFont="1" applyBorder="1" applyAlignment="1">
      <alignment wrapText="1"/>
    </xf>
    <xf numFmtId="0" fontId="58" fillId="0" borderId="12" xfId="0" applyFont="1" applyBorder="1" applyAlignment="1">
      <alignment wrapText="1"/>
    </xf>
    <xf numFmtId="0" fontId="58" fillId="0" borderId="56" xfId="0" applyFont="1" applyBorder="1" applyAlignment="1">
      <alignment wrapText="1"/>
    </xf>
    <xf numFmtId="0" fontId="58" fillId="0" borderId="24" xfId="0" applyFont="1" applyBorder="1" applyAlignment="1">
      <alignment wrapText="1"/>
    </xf>
    <xf numFmtId="0" fontId="52" fillId="0" borderId="56" xfId="0" applyFont="1" applyBorder="1" applyAlignment="1">
      <alignment horizontal="center" wrapText="1"/>
    </xf>
    <xf numFmtId="0" fontId="52" fillId="0" borderId="118" xfId="0" applyFont="1" applyBorder="1" applyAlignment="1">
      <alignment horizontal="center" wrapText="1"/>
    </xf>
    <xf numFmtId="0" fontId="62" fillId="0" borderId="0" xfId="87" applyFont="1"/>
    <xf numFmtId="0" fontId="63" fillId="0" borderId="12" xfId="0" applyFont="1" applyBorder="1" applyAlignment="1">
      <alignment horizontal="center" wrapText="1"/>
    </xf>
    <xf numFmtId="0" fontId="63" fillId="0" borderId="13" xfId="0" applyFont="1" applyBorder="1" applyAlignment="1">
      <alignment horizontal="center" wrapText="1"/>
    </xf>
    <xf numFmtId="0" fontId="63" fillId="0" borderId="14" xfId="0" applyFont="1" applyBorder="1" applyAlignment="1">
      <alignment horizontal="center" wrapText="1"/>
    </xf>
    <xf numFmtId="0" fontId="63" fillId="0" borderId="1" xfId="0" applyFont="1" applyBorder="1" applyAlignment="1">
      <alignment horizontal="left" wrapText="1"/>
    </xf>
    <xf numFmtId="0" fontId="63" fillId="0" borderId="89" xfId="0" applyFont="1" applyBorder="1" applyAlignment="1">
      <alignment horizontal="center" wrapText="1"/>
    </xf>
    <xf numFmtId="0" fontId="63" fillId="0" borderId="88" xfId="0" applyFont="1" applyBorder="1" applyAlignment="1">
      <alignment horizontal="center" wrapText="1"/>
    </xf>
    <xf numFmtId="0" fontId="63" fillId="0" borderId="29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3" fillId="0" borderId="7" xfId="0" applyFont="1" applyBorder="1" applyAlignment="1">
      <alignment horizontal="left" wrapText="1"/>
    </xf>
    <xf numFmtId="0" fontId="63" fillId="0" borderId="30" xfId="0" applyFont="1" applyBorder="1" applyAlignment="1">
      <alignment horizontal="left" wrapText="1"/>
    </xf>
    <xf numFmtId="0" fontId="54" fillId="0" borderId="7" xfId="0" applyFont="1" applyBorder="1" applyAlignment="1">
      <alignment horizontal="center" wrapText="1"/>
    </xf>
    <xf numFmtId="0" fontId="54" fillId="0" borderId="19" xfId="0" applyFont="1" applyBorder="1" applyAlignment="1">
      <alignment horizontal="center" wrapText="1"/>
    </xf>
    <xf numFmtId="0" fontId="54" fillId="0" borderId="8" xfId="0" applyFont="1" applyBorder="1" applyAlignment="1">
      <alignment horizontal="center" wrapText="1"/>
    </xf>
    <xf numFmtId="0" fontId="63" fillId="0" borderId="26" xfId="0" applyFont="1" applyBorder="1" applyAlignment="1">
      <alignment horizontal="center" vertical="center" wrapText="1"/>
    </xf>
    <xf numFmtId="0" fontId="63" fillId="0" borderId="19" xfId="0" applyFont="1" applyBorder="1" applyAlignment="1">
      <alignment horizontal="center" vertical="center" wrapText="1"/>
    </xf>
    <xf numFmtId="0" fontId="63" fillId="0" borderId="30" xfId="0" applyFont="1" applyBorder="1" applyAlignment="1">
      <alignment horizontal="center" vertical="center" wrapText="1"/>
    </xf>
    <xf numFmtId="0" fontId="63" fillId="0" borderId="7" xfId="0" applyFont="1" applyBorder="1"/>
    <xf numFmtId="0" fontId="63" fillId="0" borderId="26" xfId="0" applyFont="1" applyBorder="1" applyAlignment="1">
      <alignment horizontal="center" wrapText="1"/>
    </xf>
    <xf numFmtId="0" fontId="63" fillId="0" borderId="19" xfId="0" applyFont="1" applyBorder="1" applyAlignment="1">
      <alignment horizontal="center" wrapText="1"/>
    </xf>
    <xf numFmtId="0" fontId="63" fillId="0" borderId="30" xfId="0" applyFont="1" applyBorder="1" applyAlignment="1">
      <alignment horizontal="center" wrapText="1"/>
    </xf>
    <xf numFmtId="0" fontId="63" fillId="0" borderId="7" xfId="0" applyFont="1" applyBorder="1" applyAlignment="1">
      <alignment horizontal="center" wrapText="1"/>
    </xf>
    <xf numFmtId="0" fontId="63" fillId="0" borderId="8" xfId="0" applyFont="1" applyBorder="1" applyAlignment="1">
      <alignment horizontal="center" wrapText="1"/>
    </xf>
    <xf numFmtId="0" fontId="52" fillId="0" borderId="7" xfId="0" applyFont="1" applyBorder="1"/>
    <xf numFmtId="0" fontId="63" fillId="0" borderId="10" xfId="0" applyFont="1" applyBorder="1" applyAlignment="1">
      <alignment horizontal="left" wrapText="1"/>
    </xf>
    <xf numFmtId="0" fontId="64" fillId="0" borderId="31" xfId="0" applyFont="1" applyBorder="1" applyAlignment="1">
      <alignment horizontal="left" wrapText="1"/>
    </xf>
    <xf numFmtId="0" fontId="54" fillId="0" borderId="10" xfId="0" applyFont="1" applyBorder="1" applyAlignment="1">
      <alignment horizontal="center" wrapText="1"/>
    </xf>
    <xf numFmtId="0" fontId="54" fillId="0" borderId="27" xfId="0" applyFont="1" applyBorder="1" applyAlignment="1">
      <alignment horizontal="center" wrapText="1"/>
    </xf>
    <xf numFmtId="0" fontId="54" fillId="0" borderId="11" xfId="0" applyFont="1" applyBorder="1" applyAlignment="1">
      <alignment horizontal="center" wrapText="1"/>
    </xf>
    <xf numFmtId="0" fontId="63" fillId="0" borderId="28" xfId="0" applyFont="1" applyBorder="1" applyAlignment="1">
      <alignment horizontal="center" wrapText="1"/>
    </xf>
    <xf numFmtId="0" fontId="63" fillId="0" borderId="27" xfId="0" applyFont="1" applyBorder="1" applyAlignment="1">
      <alignment horizontal="center" wrapText="1"/>
    </xf>
    <xf numFmtId="0" fontId="63" fillId="0" borderId="31" xfId="0" applyFont="1" applyBorder="1" applyAlignment="1">
      <alignment horizontal="center" wrapText="1"/>
    </xf>
    <xf numFmtId="0" fontId="63" fillId="0" borderId="7" xfId="0" applyFont="1" applyBorder="1" applyAlignment="1">
      <alignment horizontal="left" vertical="center" wrapText="1"/>
    </xf>
    <xf numFmtId="0" fontId="65" fillId="0" borderId="7" xfId="0" applyFont="1" applyBorder="1" applyAlignment="1">
      <alignment horizontal="center" wrapText="1"/>
    </xf>
    <xf numFmtId="0" fontId="65" fillId="0" borderId="19" xfId="0" applyFont="1" applyBorder="1" applyAlignment="1">
      <alignment horizontal="center" wrapText="1"/>
    </xf>
    <xf numFmtId="0" fontId="65" fillId="0" borderId="10" xfId="0" applyFont="1" applyBorder="1" applyAlignment="1">
      <alignment horizontal="center" wrapText="1"/>
    </xf>
    <xf numFmtId="0" fontId="65" fillId="0" borderId="27" xfId="0" applyFont="1" applyBorder="1" applyAlignment="1">
      <alignment horizontal="center" wrapText="1"/>
    </xf>
    <xf numFmtId="0" fontId="52" fillId="0" borderId="16" xfId="0" applyFont="1" applyBorder="1" applyAlignment="1">
      <alignment horizontal="left" wrapText="1"/>
    </xf>
    <xf numFmtId="0" fontId="52" fillId="0" borderId="112" xfId="0" applyFont="1" applyBorder="1" applyAlignment="1">
      <alignment horizontal="left" wrapText="1"/>
    </xf>
    <xf numFmtId="0" fontId="52" fillId="0" borderId="17" xfId="0" applyFont="1" applyBorder="1" applyAlignment="1">
      <alignment horizontal="center" wrapText="1"/>
    </xf>
    <xf numFmtId="0" fontId="52" fillId="0" borderId="18" xfId="0" applyFont="1" applyBorder="1" applyAlignment="1">
      <alignment horizontal="center" wrapText="1"/>
    </xf>
    <xf numFmtId="0" fontId="53" fillId="0" borderId="64" xfId="0" applyFont="1" applyBorder="1" applyAlignment="1">
      <alignment vertical="center" wrapText="1"/>
    </xf>
    <xf numFmtId="0" fontId="52" fillId="0" borderId="53" xfId="0" applyFont="1" applyBorder="1" applyAlignment="1">
      <alignment horizontal="left" wrapText="1"/>
    </xf>
    <xf numFmtId="0" fontId="52" fillId="0" borderId="67" xfId="0" applyFont="1" applyBorder="1" applyAlignment="1">
      <alignment horizontal="left" wrapText="1"/>
    </xf>
    <xf numFmtId="0" fontId="63" fillId="0" borderId="53" xfId="0" applyFont="1" applyBorder="1" applyAlignment="1">
      <alignment horizontal="center" wrapText="1"/>
    </xf>
    <xf numFmtId="0" fontId="63" fillId="0" borderId="97" xfId="0" applyFont="1" applyBorder="1" applyAlignment="1">
      <alignment horizontal="center" wrapText="1"/>
    </xf>
    <xf numFmtId="0" fontId="63" fillId="0" borderId="55" xfId="0" applyFont="1" applyBorder="1" applyAlignment="1">
      <alignment horizontal="center" wrapText="1"/>
    </xf>
    <xf numFmtId="0" fontId="61" fillId="0" borderId="31" xfId="0" applyFont="1" applyBorder="1" applyAlignment="1">
      <alignment horizontal="left" wrapText="1"/>
    </xf>
    <xf numFmtId="0" fontId="61" fillId="0" borderId="27" xfId="0" applyFont="1" applyBorder="1" applyAlignment="1">
      <alignment horizontal="center" wrapText="1"/>
    </xf>
    <xf numFmtId="0" fontId="61" fillId="0" borderId="11" xfId="0" applyFont="1" applyBorder="1" applyAlignment="1">
      <alignment horizontal="center" wrapText="1"/>
    </xf>
    <xf numFmtId="0" fontId="63" fillId="0" borderId="0" xfId="0" applyFont="1" applyAlignment="1">
      <alignment horizontal="left" wrapText="1"/>
    </xf>
    <xf numFmtId="0" fontId="63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6" fillId="0" borderId="0" xfId="0" applyFont="1" applyAlignment="1">
      <alignment wrapText="1"/>
    </xf>
    <xf numFmtId="0" fontId="63" fillId="0" borderId="52" xfId="0" applyFont="1" applyBorder="1" applyAlignment="1">
      <alignment horizontal="center" wrapText="1"/>
    </xf>
    <xf numFmtId="0" fontId="63" fillId="0" borderId="59" xfId="0" applyFont="1" applyBorder="1" applyAlignment="1">
      <alignment horizontal="center" wrapText="1"/>
    </xf>
    <xf numFmtId="0" fontId="63" fillId="0" borderId="54" xfId="0" applyFont="1" applyBorder="1" applyAlignment="1">
      <alignment horizontal="center" wrapText="1"/>
    </xf>
    <xf numFmtId="0" fontId="63" fillId="0" borderId="106" xfId="0" applyFont="1" applyBorder="1" applyAlignment="1">
      <alignment horizontal="center" wrapText="1"/>
    </xf>
    <xf numFmtId="0" fontId="63" fillId="0" borderId="67" xfId="0" applyFont="1" applyBorder="1" applyAlignment="1">
      <alignment horizontal="center" wrapText="1"/>
    </xf>
    <xf numFmtId="0" fontId="52" fillId="0" borderId="51" xfId="0" applyFont="1" applyBorder="1" applyAlignment="1">
      <alignment vertical="center" wrapText="1"/>
    </xf>
    <xf numFmtId="0" fontId="53" fillId="0" borderId="30" xfId="0" applyFont="1" applyBorder="1" applyAlignment="1">
      <alignment horizontal="center"/>
    </xf>
    <xf numFmtId="0" fontId="53" fillId="0" borderId="51" xfId="0" applyFont="1" applyBorder="1" applyAlignment="1">
      <alignment vertical="center" wrapText="1"/>
    </xf>
    <xf numFmtId="0" fontId="63" fillId="0" borderId="67" xfId="0" applyFont="1" applyBorder="1" applyAlignment="1">
      <alignment horizontal="left" wrapText="1"/>
    </xf>
    <xf numFmtId="0" fontId="53" fillId="0" borderId="15" xfId="0" applyFont="1" applyBorder="1" applyAlignment="1">
      <alignment vertical="center" wrapText="1"/>
    </xf>
    <xf numFmtId="0" fontId="53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58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3" fillId="0" borderId="12" xfId="0" applyFont="1" applyBorder="1" applyAlignment="1">
      <alignment horizontal="center" vertical="center" wrapText="1"/>
    </xf>
    <xf numFmtId="0" fontId="63" fillId="0" borderId="13" xfId="0" applyFont="1" applyBorder="1" applyAlignment="1">
      <alignment horizontal="center" vertical="center" wrapText="1"/>
    </xf>
    <xf numFmtId="0" fontId="63" fillId="0" borderId="14" xfId="0" applyFont="1" applyBorder="1" applyAlignment="1">
      <alignment horizontal="center" vertical="center" wrapText="1"/>
    </xf>
    <xf numFmtId="0" fontId="63" fillId="0" borderId="56" xfId="0" applyFont="1" applyBorder="1" applyAlignment="1">
      <alignment horizontal="center" vertical="center" wrapText="1"/>
    </xf>
    <xf numFmtId="0" fontId="63" fillId="0" borderId="57" xfId="0" applyFont="1" applyBorder="1" applyAlignment="1">
      <alignment horizontal="center" vertical="center" wrapText="1"/>
    </xf>
    <xf numFmtId="0" fontId="61" fillId="0" borderId="52" xfId="0" applyFont="1" applyBorder="1" applyAlignment="1">
      <alignment horizontal="left" vertical="center" wrapText="1"/>
    </xf>
    <xf numFmtId="0" fontId="61" fillId="0" borderId="58" xfId="0" applyFont="1" applyBorder="1" applyAlignment="1">
      <alignment horizontal="left" vertical="center" wrapText="1"/>
    </xf>
    <xf numFmtId="0" fontId="63" fillId="0" borderId="52" xfId="0" applyFont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 wrapText="1"/>
    </xf>
    <xf numFmtId="0" fontId="63" fillId="0" borderId="54" xfId="0" applyFont="1" applyBorder="1" applyAlignment="1">
      <alignment horizontal="center" vertical="center" wrapText="1"/>
    </xf>
    <xf numFmtId="0" fontId="63" fillId="0" borderId="60" xfId="0" applyFont="1" applyBorder="1" applyAlignment="1">
      <alignment horizontal="center" vertical="center" wrapText="1"/>
    </xf>
    <xf numFmtId="0" fontId="63" fillId="0" borderId="58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/>
    </xf>
    <xf numFmtId="0" fontId="54" fillId="0" borderId="13" xfId="0" quotePrefix="1" applyFont="1" applyBorder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0" fontId="54" fillId="0" borderId="7" xfId="0" quotePrefix="1" applyFont="1" applyBorder="1" applyAlignment="1">
      <alignment horizontal="center" vertical="center" wrapText="1"/>
    </xf>
    <xf numFmtId="0" fontId="54" fillId="0" borderId="19" xfId="0" quotePrefix="1" applyFont="1" applyBorder="1" applyAlignment="1">
      <alignment horizontal="center" vertical="center" wrapText="1"/>
    </xf>
    <xf numFmtId="0" fontId="53" fillId="0" borderId="82" xfId="0" quotePrefix="1" applyFont="1" applyBorder="1" applyAlignment="1">
      <alignment horizontal="center" wrapText="1"/>
    </xf>
    <xf numFmtId="0" fontId="53" fillId="0" borderId="64" xfId="0" quotePrefix="1" applyFont="1" applyBorder="1" applyAlignment="1">
      <alignment horizontal="center" wrapText="1"/>
    </xf>
    <xf numFmtId="0" fontId="52" fillId="0" borderId="82" xfId="0" quotePrefix="1" applyFont="1" applyBorder="1" applyAlignment="1">
      <alignment horizontal="center" vertical="center" wrapText="1"/>
    </xf>
    <xf numFmtId="0" fontId="52" fillId="0" borderId="63" xfId="0" quotePrefix="1" applyFont="1" applyBorder="1" applyAlignment="1">
      <alignment horizontal="center" vertical="center" wrapText="1"/>
    </xf>
    <xf numFmtId="0" fontId="52" fillId="0" borderId="64" xfId="0" quotePrefix="1" applyFont="1" applyBorder="1" applyAlignment="1">
      <alignment horizontal="center" vertical="center" wrapText="1"/>
    </xf>
    <xf numFmtId="0" fontId="52" fillId="0" borderId="121" xfId="0" quotePrefix="1" applyFont="1" applyBorder="1" applyAlignment="1">
      <alignment horizontal="center" vertical="center" wrapText="1"/>
    </xf>
    <xf numFmtId="0" fontId="52" fillId="0" borderId="64" xfId="0" quotePrefix="1" applyFont="1" applyBorder="1" applyAlignment="1">
      <alignment horizontal="center" wrapText="1"/>
    </xf>
    <xf numFmtId="0" fontId="52" fillId="0" borderId="113" xfId="0" quotePrefix="1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62" fillId="0" borderId="0" xfId="87" applyFont="1" applyAlignment="1">
      <alignment wrapText="1"/>
    </xf>
    <xf numFmtId="0" fontId="52" fillId="0" borderId="1" xfId="1" applyFont="1" applyFill="1" applyBorder="1" applyAlignment="1">
      <alignment horizontal="left" vertical="center"/>
    </xf>
    <xf numFmtId="0" fontId="52" fillId="0" borderId="29" xfId="1" applyFont="1" applyFill="1" applyBorder="1" applyAlignment="1">
      <alignment horizontal="left" vertical="center" wrapText="1"/>
    </xf>
    <xf numFmtId="0" fontId="52" fillId="0" borderId="1" xfId="1" applyFont="1" applyFill="1" applyBorder="1" applyAlignment="1">
      <alignment horizontal="center" vertical="center"/>
    </xf>
    <xf numFmtId="0" fontId="52" fillId="0" borderId="88" xfId="1" applyFont="1" applyFill="1" applyBorder="1" applyAlignment="1">
      <alignment horizontal="center" vertical="center"/>
    </xf>
    <xf numFmtId="0" fontId="52" fillId="0" borderId="2" xfId="1" applyFont="1" applyFill="1" applyBorder="1" applyAlignment="1">
      <alignment horizontal="center" vertical="center"/>
    </xf>
    <xf numFmtId="0" fontId="52" fillId="0" borderId="50" xfId="0" applyFont="1" applyBorder="1" applyAlignment="1">
      <alignment vertical="center" wrapText="1"/>
    </xf>
    <xf numFmtId="0" fontId="52" fillId="0" borderId="7" xfId="2" applyFont="1" applyFill="1" applyBorder="1" applyAlignment="1">
      <alignment horizontal="left" vertical="center"/>
    </xf>
    <xf numFmtId="0" fontId="52" fillId="0" borderId="30" xfId="2" applyFont="1" applyFill="1" applyBorder="1" applyAlignment="1">
      <alignment horizontal="left" vertical="center"/>
    </xf>
    <xf numFmtId="0" fontId="52" fillId="0" borderId="7" xfId="0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19" xfId="0" quotePrefix="1" applyFont="1" applyBorder="1" applyAlignment="1">
      <alignment horizontal="center" vertical="center"/>
    </xf>
    <xf numFmtId="0" fontId="52" fillId="0" borderId="68" xfId="0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52" fillId="0" borderId="70" xfId="0" applyFont="1" applyBorder="1" applyAlignment="1">
      <alignment horizontal="center" vertical="center" wrapText="1"/>
    </xf>
    <xf numFmtId="0" fontId="52" fillId="0" borderId="15" xfId="0" applyFont="1" applyBorder="1" applyAlignment="1">
      <alignment vertical="center" wrapText="1"/>
    </xf>
    <xf numFmtId="1" fontId="52" fillId="0" borderId="7" xfId="2" applyNumberFormat="1" applyFont="1" applyFill="1" applyBorder="1" applyAlignment="1">
      <alignment horizontal="right" vertical="center"/>
    </xf>
    <xf numFmtId="0" fontId="52" fillId="0" borderId="19" xfId="2" applyFont="1" applyFill="1" applyBorder="1" applyAlignment="1">
      <alignment horizontal="left" vertical="center"/>
    </xf>
    <xf numFmtId="0" fontId="52" fillId="0" borderId="8" xfId="2" applyFont="1" applyFill="1" applyBorder="1" applyAlignment="1">
      <alignment horizontal="left" vertical="center"/>
    </xf>
    <xf numFmtId="0" fontId="52" fillId="0" borderId="7" xfId="2" applyFont="1" applyFill="1" applyBorder="1" applyAlignment="1">
      <alignment horizontal="center" vertical="center"/>
    </xf>
    <xf numFmtId="0" fontId="52" fillId="0" borderId="19" xfId="2" applyFont="1" applyFill="1" applyBorder="1" applyAlignment="1">
      <alignment horizontal="center" vertical="center"/>
    </xf>
    <xf numFmtId="0" fontId="52" fillId="0" borderId="8" xfId="2" applyFont="1" applyFill="1" applyBorder="1" applyAlignment="1">
      <alignment horizontal="center" vertical="center"/>
    </xf>
    <xf numFmtId="0" fontId="52" fillId="0" borderId="7" xfId="2" applyFont="1" applyFill="1" applyBorder="1" applyAlignment="1">
      <alignment horizontal="left"/>
    </xf>
    <xf numFmtId="0" fontId="54" fillId="0" borderId="30" xfId="2" applyFont="1" applyFill="1" applyBorder="1" applyAlignment="1">
      <alignment horizontal="left"/>
    </xf>
    <xf numFmtId="0" fontId="52" fillId="0" borderId="51" xfId="0" applyFont="1" applyBorder="1"/>
    <xf numFmtId="0" fontId="52" fillId="0" borderId="109" xfId="0" applyFont="1" applyBorder="1" applyAlignment="1">
      <alignment horizontal="left" vertical="center" wrapText="1"/>
    </xf>
    <xf numFmtId="0" fontId="51" fillId="0" borderId="31" xfId="0" applyFont="1" applyBorder="1" applyAlignment="1">
      <alignment horizontal="left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2" fillId="0" borderId="64" xfId="0" applyFont="1" applyBorder="1" applyAlignment="1">
      <alignment horizontal="left" vertical="center" wrapText="1"/>
    </xf>
    <xf numFmtId="0" fontId="53" fillId="0" borderId="82" xfId="0" applyFont="1" applyBorder="1" applyAlignment="1">
      <alignment vertical="center" wrapText="1"/>
    </xf>
    <xf numFmtId="0" fontId="52" fillId="0" borderId="10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horizontal="left" vertical="center"/>
    </xf>
    <xf numFmtId="0" fontId="63" fillId="0" borderId="0" xfId="0" applyFont="1" applyAlignment="1">
      <alignment vertical="center"/>
    </xf>
    <xf numFmtId="0" fontId="52" fillId="0" borderId="13" xfId="1" applyFont="1" applyFill="1" applyBorder="1" applyAlignment="1">
      <alignment horizontal="center" vertical="center"/>
    </xf>
    <xf numFmtId="0" fontId="52" fillId="0" borderId="57" xfId="1" applyFont="1" applyFill="1" applyBorder="1" applyAlignment="1">
      <alignment horizontal="center" vertical="center"/>
    </xf>
    <xf numFmtId="0" fontId="52" fillId="0" borderId="1" xfId="1" applyFont="1" applyFill="1" applyBorder="1" applyAlignment="1">
      <alignment horizontal="right" vertical="center"/>
    </xf>
    <xf numFmtId="0" fontId="52" fillId="0" borderId="88" xfId="1" applyFont="1" applyFill="1" applyBorder="1" applyAlignment="1">
      <alignment horizontal="right" vertical="center"/>
    </xf>
    <xf numFmtId="0" fontId="52" fillId="0" borderId="88" xfId="1" applyFont="1" applyFill="1" applyBorder="1" applyAlignment="1">
      <alignment horizontal="left" vertical="center"/>
    </xf>
    <xf numFmtId="0" fontId="52" fillId="0" borderId="2" xfId="1" applyFont="1" applyFill="1" applyBorder="1" applyAlignment="1">
      <alignment horizontal="left" vertical="center"/>
    </xf>
    <xf numFmtId="0" fontId="52" fillId="0" borderId="29" xfId="1" applyFont="1" applyFill="1" applyBorder="1" applyAlignment="1">
      <alignment horizontal="left" vertical="center"/>
    </xf>
    <xf numFmtId="0" fontId="52" fillId="0" borderId="50" xfId="1" applyFont="1" applyFill="1" applyBorder="1" applyAlignment="1">
      <alignment horizontal="left" vertical="center"/>
    </xf>
    <xf numFmtId="0" fontId="52" fillId="0" borderId="7" xfId="1" applyFont="1" applyFill="1" applyBorder="1" applyAlignment="1">
      <alignment horizontal="left" vertical="center"/>
    </xf>
    <xf numFmtId="0" fontId="52" fillId="0" borderId="30" xfId="1" applyFont="1" applyFill="1" applyBorder="1" applyAlignment="1">
      <alignment horizontal="left" vertical="center"/>
    </xf>
    <xf numFmtId="1" fontId="52" fillId="0" borderId="7" xfId="1" applyNumberFormat="1" applyFont="1" applyFill="1" applyBorder="1" applyAlignment="1">
      <alignment horizontal="center" vertical="center"/>
    </xf>
    <xf numFmtId="0" fontId="52" fillId="0" borderId="19" xfId="1" applyFont="1" applyFill="1" applyBorder="1" applyAlignment="1">
      <alignment horizontal="center" vertical="center"/>
    </xf>
    <xf numFmtId="1" fontId="52" fillId="0" borderId="19" xfId="1" applyNumberFormat="1" applyFont="1" applyFill="1" applyBorder="1" applyAlignment="1">
      <alignment horizontal="center" vertical="center"/>
    </xf>
    <xf numFmtId="1" fontId="52" fillId="0" borderId="8" xfId="1" applyNumberFormat="1" applyFont="1" applyFill="1" applyBorder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0" fontId="52" fillId="0" borderId="8" xfId="1" applyFont="1" applyFill="1" applyBorder="1" applyAlignment="1">
      <alignment horizontal="center" vertical="center"/>
    </xf>
    <xf numFmtId="0" fontId="52" fillId="0" borderId="10" xfId="2" applyFont="1" applyFill="1" applyBorder="1" applyAlignment="1">
      <alignment horizontal="left" vertical="center"/>
    </xf>
    <xf numFmtId="0" fontId="52" fillId="0" borderId="31" xfId="2" applyFont="1" applyFill="1" applyBorder="1" applyAlignment="1">
      <alignment horizontal="left" vertical="center"/>
    </xf>
    <xf numFmtId="0" fontId="52" fillId="0" borderId="96" xfId="0" applyFont="1" applyBorder="1" applyAlignment="1">
      <alignment horizontal="center" vertical="center" wrapText="1"/>
    </xf>
    <xf numFmtId="0" fontId="52" fillId="0" borderId="85" xfId="0" applyFont="1" applyBorder="1" applyAlignment="1">
      <alignment horizontal="center" vertical="center" wrapText="1"/>
    </xf>
    <xf numFmtId="0" fontId="52" fillId="0" borderId="87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/>
    </xf>
    <xf numFmtId="0" fontId="52" fillId="0" borderId="65" xfId="2" applyFont="1" applyFill="1" applyBorder="1" applyAlignment="1">
      <alignment horizontal="left" vertical="center"/>
    </xf>
    <xf numFmtId="0" fontId="52" fillId="0" borderId="116" xfId="0" applyFont="1" applyBorder="1" applyAlignment="1">
      <alignment horizontal="center" vertical="center"/>
    </xf>
    <xf numFmtId="0" fontId="52" fillId="0" borderId="114" xfId="0" applyFont="1" applyBorder="1" applyAlignment="1">
      <alignment horizontal="center" vertical="center"/>
    </xf>
    <xf numFmtId="0" fontId="52" fillId="0" borderId="65" xfId="0" applyFont="1" applyBorder="1" applyAlignment="1">
      <alignment horizontal="center" vertical="center"/>
    </xf>
    <xf numFmtId="0" fontId="52" fillId="0" borderId="1" xfId="2" applyFont="1" applyFill="1" applyBorder="1" applyAlignment="1">
      <alignment horizontal="center" vertical="center"/>
    </xf>
    <xf numFmtId="0" fontId="52" fillId="0" borderId="88" xfId="2" applyFont="1" applyFill="1" applyBorder="1" applyAlignment="1">
      <alignment horizontal="center" vertical="center"/>
    </xf>
    <xf numFmtId="0" fontId="52" fillId="0" borderId="26" xfId="2" applyFont="1" applyFill="1" applyBorder="1" applyAlignment="1">
      <alignment horizontal="center" vertical="center"/>
    </xf>
    <xf numFmtId="0" fontId="52" fillId="0" borderId="30" xfId="2" applyFont="1" applyFill="1" applyBorder="1" applyAlignment="1">
      <alignment horizontal="center" vertical="center"/>
    </xf>
    <xf numFmtId="0" fontId="52" fillId="0" borderId="30" xfId="2" applyFont="1" applyFill="1" applyBorder="1" applyAlignment="1">
      <alignment horizontal="left" vertical="center" wrapText="1"/>
    </xf>
    <xf numFmtId="0" fontId="52" fillId="0" borderId="69" xfId="0" applyFont="1" applyBorder="1" applyAlignment="1">
      <alignment horizontal="center" vertical="center" wrapText="1"/>
    </xf>
    <xf numFmtId="0" fontId="52" fillId="0" borderId="29" xfId="2" applyFont="1" applyFill="1" applyBorder="1" applyAlignment="1">
      <alignment horizontal="center" vertical="center"/>
    </xf>
    <xf numFmtId="0" fontId="51" fillId="0" borderId="27" xfId="0" applyFont="1" applyBorder="1" applyAlignment="1">
      <alignment vertical="center" wrapText="1"/>
    </xf>
    <xf numFmtId="0" fontId="52" fillId="0" borderId="1" xfId="2" applyFont="1" applyFill="1" applyBorder="1" applyAlignment="1">
      <alignment horizontal="left" vertical="center"/>
    </xf>
    <xf numFmtId="0" fontId="52" fillId="0" borderId="29" xfId="2" applyFont="1" applyFill="1" applyBorder="1" applyAlignment="1">
      <alignment horizontal="left" vertical="center"/>
    </xf>
    <xf numFmtId="0" fontId="52" fillId="0" borderId="94" xfId="0" applyFont="1" applyBorder="1" applyAlignment="1">
      <alignment horizontal="center" vertical="center" wrapText="1"/>
    </xf>
    <xf numFmtId="0" fontId="52" fillId="0" borderId="91" xfId="0" applyFont="1" applyBorder="1" applyAlignment="1">
      <alignment horizontal="center" vertical="center" wrapText="1"/>
    </xf>
    <xf numFmtId="0" fontId="52" fillId="0" borderId="95" xfId="0" applyFont="1" applyBorder="1" applyAlignment="1">
      <alignment horizontal="center" vertical="center" wrapText="1"/>
    </xf>
    <xf numFmtId="0" fontId="52" fillId="0" borderId="105" xfId="0" applyFont="1" applyBorder="1" applyAlignment="1">
      <alignment horizontal="center" vertical="center" wrapText="1"/>
    </xf>
    <xf numFmtId="0" fontId="52" fillId="0" borderId="92" xfId="0" applyFont="1" applyBorder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52" fillId="0" borderId="0" xfId="0" applyFont="1" applyAlignment="1">
      <alignment vertical="center"/>
    </xf>
    <xf numFmtId="0" fontId="53" fillId="0" borderId="50" xfId="0" applyFont="1" applyBorder="1" applyAlignment="1">
      <alignment vertical="center" wrapText="1"/>
    </xf>
    <xf numFmtId="0" fontId="52" fillId="0" borderId="71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 wrapText="1"/>
    </xf>
    <xf numFmtId="0" fontId="52" fillId="0" borderId="49" xfId="0" applyFont="1" applyBorder="1" applyAlignment="1">
      <alignment horizontal="center" vertical="center" wrapText="1"/>
    </xf>
    <xf numFmtId="0" fontId="52" fillId="0" borderId="51" xfId="2" applyFont="1" applyFill="1" applyBorder="1" applyAlignment="1">
      <alignment horizontal="left" vertical="center"/>
    </xf>
    <xf numFmtId="0" fontId="54" fillId="0" borderId="30" xfId="0" applyFont="1" applyBorder="1" applyAlignment="1">
      <alignment horizontal="left" vertical="center" wrapText="1"/>
    </xf>
    <xf numFmtId="0" fontId="54" fillId="0" borderId="12" xfId="2" applyFont="1" applyFill="1" applyBorder="1" applyAlignment="1">
      <alignment horizontal="left" vertical="center"/>
    </xf>
    <xf numFmtId="0" fontId="54" fillId="0" borderId="57" xfId="2" applyFont="1" applyFill="1" applyBorder="1" applyAlignment="1">
      <alignment horizontal="left" vertical="center"/>
    </xf>
    <xf numFmtId="0" fontId="54" fillId="0" borderId="12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54" fillId="0" borderId="56" xfId="0" applyFont="1" applyBorder="1" applyAlignment="1">
      <alignment horizontal="center" vertical="center" wrapText="1"/>
    </xf>
    <xf numFmtId="0" fontId="54" fillId="0" borderId="57" xfId="0" applyFont="1" applyBorder="1" applyAlignment="1">
      <alignment horizontal="center" vertical="center" wrapText="1"/>
    </xf>
    <xf numFmtId="0" fontId="68" fillId="0" borderId="24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0" fontId="69" fillId="0" borderId="0" xfId="0" applyFont="1" applyAlignment="1">
      <alignment horizontal="left" vertical="center"/>
    </xf>
    <xf numFmtId="0" fontId="53" fillId="0" borderId="63" xfId="0" applyFont="1" applyBorder="1" applyAlignment="1">
      <alignment horizontal="center" vertical="center"/>
    </xf>
    <xf numFmtId="0" fontId="53" fillId="0" borderId="64" xfId="0" applyFont="1" applyBorder="1" applyAlignment="1">
      <alignment horizontal="center" vertical="center"/>
    </xf>
    <xf numFmtId="0" fontId="63" fillId="0" borderId="0" xfId="0" applyFont="1"/>
    <xf numFmtId="0" fontId="52" fillId="0" borderId="39" xfId="0" applyFont="1" applyBorder="1" applyAlignment="1">
      <alignment horizontal="center" vertical="center" wrapText="1"/>
    </xf>
    <xf numFmtId="0" fontId="52" fillId="0" borderId="72" xfId="0" applyFont="1" applyBorder="1" applyAlignment="1">
      <alignment horizontal="center" vertical="center" wrapText="1"/>
    </xf>
    <xf numFmtId="0" fontId="52" fillId="0" borderId="98" xfId="0" applyFont="1" applyBorder="1" applyAlignment="1">
      <alignment horizontal="center" vertical="center" wrapText="1"/>
    </xf>
    <xf numFmtId="0" fontId="53" fillId="0" borderId="46" xfId="0" applyFont="1" applyBorder="1" applyAlignment="1">
      <alignment vertical="center" wrapText="1"/>
    </xf>
    <xf numFmtId="0" fontId="54" fillId="0" borderId="12" xfId="0" quotePrefix="1" applyFont="1" applyBorder="1" applyAlignment="1">
      <alignment horizontal="center" vertical="center"/>
    </xf>
    <xf numFmtId="0" fontId="54" fillId="0" borderId="13" xfId="0" quotePrefix="1" applyFont="1" applyBorder="1" applyAlignment="1">
      <alignment horizontal="center" vertical="center"/>
    </xf>
    <xf numFmtId="0" fontId="52" fillId="0" borderId="7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49" fillId="0" borderId="0" xfId="0" applyFont="1" applyAlignment="1">
      <alignment wrapText="1"/>
    </xf>
    <xf numFmtId="0" fontId="54" fillId="0" borderId="10" xfId="0" applyFont="1" applyBorder="1" applyAlignment="1">
      <alignment horizontal="left" wrapText="1"/>
    </xf>
    <xf numFmtId="0" fontId="54" fillId="0" borderId="31" xfId="0" applyFont="1" applyBorder="1" applyAlignment="1">
      <alignment horizontal="left" wrapText="1"/>
    </xf>
    <xf numFmtId="0" fontId="54" fillId="0" borderId="27" xfId="0" applyFont="1" applyBorder="1" applyAlignment="1">
      <alignment horizontal="center"/>
    </xf>
    <xf numFmtId="0" fontId="68" fillId="0" borderId="15" xfId="0" applyFont="1" applyBorder="1" applyAlignment="1">
      <alignment wrapText="1"/>
    </xf>
    <xf numFmtId="0" fontId="70" fillId="0" borderId="0" xfId="0" applyFont="1"/>
    <xf numFmtId="0" fontId="52" fillId="0" borderId="15" xfId="0" applyFont="1" applyBorder="1" applyAlignment="1">
      <alignment horizontal="left" vertical="center" wrapText="1"/>
    </xf>
    <xf numFmtId="0" fontId="52" fillId="34" borderId="30" xfId="0" applyFont="1" applyFill="1" applyBorder="1" applyAlignment="1">
      <alignment horizontal="left" vertical="center" wrapText="1"/>
    </xf>
    <xf numFmtId="0" fontId="53" fillId="0" borderId="26" xfId="0" applyFont="1" applyBorder="1" applyAlignment="1">
      <alignment vertical="center"/>
    </xf>
    <xf numFmtId="0" fontId="53" fillId="0" borderId="19" xfId="0" applyFont="1" applyBorder="1" applyAlignment="1">
      <alignment vertical="center"/>
    </xf>
    <xf numFmtId="0" fontId="53" fillId="0" borderId="30" xfId="0" applyFont="1" applyBorder="1" applyAlignment="1">
      <alignment vertical="center"/>
    </xf>
    <xf numFmtId="0" fontId="52" fillId="34" borderId="65" xfId="0" applyFont="1" applyFill="1" applyBorder="1" applyAlignment="1">
      <alignment horizontal="left" vertical="center" wrapText="1"/>
    </xf>
    <xf numFmtId="0" fontId="53" fillId="0" borderId="116" xfId="0" applyFont="1" applyBorder="1" applyAlignment="1">
      <alignment vertical="center"/>
    </xf>
    <xf numFmtId="0" fontId="53" fillId="0" borderId="114" xfId="0" applyFont="1" applyBorder="1" applyAlignment="1">
      <alignment vertical="center"/>
    </xf>
    <xf numFmtId="0" fontId="53" fillId="0" borderId="65" xfId="0" applyFont="1" applyBorder="1" applyAlignment="1">
      <alignment vertical="center"/>
    </xf>
    <xf numFmtId="0" fontId="53" fillId="0" borderId="121" xfId="0" applyFont="1" applyBorder="1" applyAlignment="1">
      <alignment horizontal="center" vertical="center"/>
    </xf>
    <xf numFmtId="0" fontId="53" fillId="0" borderId="115" xfId="0" applyFont="1" applyBorder="1" applyAlignment="1">
      <alignment horizontal="center" vertical="center"/>
    </xf>
    <xf numFmtId="0" fontId="52" fillId="0" borderId="63" xfId="0" applyFont="1" applyBorder="1" applyAlignment="1">
      <alignment horizontal="center" vertical="center" wrapText="1"/>
    </xf>
    <xf numFmtId="0" fontId="53" fillId="0" borderId="28" xfId="0" applyFont="1" applyBorder="1" applyAlignment="1">
      <alignment vertical="center"/>
    </xf>
    <xf numFmtId="0" fontId="53" fillId="0" borderId="27" xfId="0" applyFont="1" applyBorder="1" applyAlignment="1">
      <alignment vertical="center"/>
    </xf>
    <xf numFmtId="0" fontId="53" fillId="0" borderId="31" xfId="0" applyFont="1" applyBorder="1" applyAlignment="1">
      <alignment vertical="center"/>
    </xf>
    <xf numFmtId="0" fontId="54" fillId="0" borderId="10" xfId="0" quotePrefix="1" applyFont="1" applyBorder="1" applyAlignment="1">
      <alignment horizontal="center"/>
    </xf>
    <xf numFmtId="0" fontId="54" fillId="0" borderId="27" xfId="0" quotePrefix="1" applyFont="1" applyBorder="1" applyAlignment="1">
      <alignment horizontal="center"/>
    </xf>
    <xf numFmtId="0" fontId="54" fillId="0" borderId="27" xfId="0" quotePrefix="1" applyFont="1" applyBorder="1" applyAlignment="1">
      <alignment horizontal="center" wrapText="1"/>
    </xf>
    <xf numFmtId="0" fontId="52" fillId="0" borderId="82" xfId="0" applyFont="1" applyBorder="1" applyAlignment="1">
      <alignment vertical="center" wrapText="1"/>
    </xf>
    <xf numFmtId="0" fontId="52" fillId="0" borderId="63" xfId="0" applyFont="1" applyBorder="1" applyAlignment="1">
      <alignment vertical="center" wrapText="1"/>
    </xf>
    <xf numFmtId="0" fontId="52" fillId="0" borderId="65" xfId="0" applyFont="1" applyBorder="1" applyAlignment="1">
      <alignment horizontal="left" vertical="center" wrapText="1"/>
    </xf>
    <xf numFmtId="0" fontId="52" fillId="0" borderId="64" xfId="0" applyFont="1" applyBorder="1" applyAlignment="1">
      <alignment vertical="center" wrapText="1"/>
    </xf>
    <xf numFmtId="0" fontId="54" fillId="0" borderId="30" xfId="0" applyFont="1" applyBorder="1" applyAlignment="1">
      <alignment horizontal="left" wrapText="1"/>
    </xf>
    <xf numFmtId="0" fontId="54" fillId="0" borderId="63" xfId="0" applyFont="1" applyBorder="1" applyAlignment="1">
      <alignment wrapText="1"/>
    </xf>
    <xf numFmtId="0" fontId="52" fillId="0" borderId="111" xfId="0" applyFont="1" applyBorder="1" applyAlignment="1">
      <alignment horizontal="left" vertical="center" wrapText="1"/>
    </xf>
    <xf numFmtId="0" fontId="52" fillId="0" borderId="43" xfId="0" applyFont="1" applyBorder="1" applyAlignment="1">
      <alignment horizontal="center" vertical="center" wrapText="1"/>
    </xf>
    <xf numFmtId="0" fontId="52" fillId="0" borderId="44" xfId="0" applyFont="1" applyBorder="1" applyAlignment="1">
      <alignment horizontal="center" vertical="center" wrapText="1"/>
    </xf>
    <xf numFmtId="0" fontId="52" fillId="0" borderId="45" xfId="0" applyFont="1" applyBorder="1" applyAlignment="1">
      <alignment horizontal="center" vertical="center" wrapText="1"/>
    </xf>
    <xf numFmtId="0" fontId="52" fillId="0" borderId="104" xfId="0" applyFont="1" applyBorder="1" applyAlignment="1">
      <alignment horizontal="center" vertical="center" wrapText="1"/>
    </xf>
    <xf numFmtId="0" fontId="52" fillId="0" borderId="66" xfId="0" applyFont="1" applyBorder="1" applyAlignment="1">
      <alignment horizontal="center" vertical="center" wrapText="1"/>
    </xf>
    <xf numFmtId="0" fontId="52" fillId="0" borderId="42" xfId="0" applyFont="1" applyBorder="1" applyAlignment="1">
      <alignment horizontal="left" vertical="center" wrapText="1"/>
    </xf>
    <xf numFmtId="0" fontId="52" fillId="0" borderId="41" xfId="0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 wrapText="1"/>
    </xf>
    <xf numFmtId="0" fontId="52" fillId="0" borderId="47" xfId="0" applyFont="1" applyBorder="1" applyAlignment="1">
      <alignment horizontal="center" vertical="center" wrapText="1"/>
    </xf>
    <xf numFmtId="0" fontId="52" fillId="0" borderId="100" xfId="0" applyFont="1" applyBorder="1" applyAlignment="1">
      <alignment horizontal="center" vertical="center" wrapText="1"/>
    </xf>
    <xf numFmtId="0" fontId="52" fillId="0" borderId="42" xfId="0" applyFont="1" applyBorder="1" applyAlignment="1">
      <alignment horizontal="center" vertical="center" wrapText="1"/>
    </xf>
    <xf numFmtId="0" fontId="52" fillId="0" borderId="86" xfId="0" applyFont="1" applyBorder="1" applyAlignment="1">
      <alignment horizontal="left" vertical="center" wrapText="1"/>
    </xf>
    <xf numFmtId="0" fontId="52" fillId="0" borderId="86" xfId="0" applyFont="1" applyBorder="1" applyAlignment="1">
      <alignment horizontal="center" vertical="center" wrapText="1"/>
    </xf>
    <xf numFmtId="0" fontId="66" fillId="0" borderId="0" xfId="0" applyFont="1"/>
    <xf numFmtId="0" fontId="52" fillId="0" borderId="12" xfId="1" applyFont="1" applyFill="1" applyBorder="1" applyAlignment="1">
      <alignment horizontal="center" vertical="center"/>
    </xf>
    <xf numFmtId="0" fontId="52" fillId="0" borderId="14" xfId="1" applyFont="1" applyFill="1" applyBorder="1" applyAlignment="1">
      <alignment horizontal="center" vertical="center"/>
    </xf>
    <xf numFmtId="0" fontId="52" fillId="0" borderId="94" xfId="0" applyFont="1" applyBorder="1" applyAlignment="1">
      <alignment horizontal="left" vertical="center" wrapText="1"/>
    </xf>
    <xf numFmtId="0" fontId="52" fillId="0" borderId="29" xfId="0" applyFont="1" applyBorder="1" applyAlignment="1">
      <alignment horizontal="left" wrapText="1"/>
    </xf>
    <xf numFmtId="0" fontId="52" fillId="0" borderId="41" xfId="0" applyFont="1" applyBorder="1" applyAlignment="1">
      <alignment horizontal="left" vertical="center" wrapText="1"/>
    </xf>
    <xf numFmtId="0" fontId="52" fillId="0" borderId="7" xfId="0" applyFont="1" applyBorder="1" applyAlignment="1">
      <alignment horizontal="center"/>
    </xf>
    <xf numFmtId="0" fontId="52" fillId="0" borderId="19" xfId="0" applyFont="1" applyBorder="1" applyAlignment="1">
      <alignment horizontal="center"/>
    </xf>
    <xf numFmtId="0" fontId="52" fillId="0" borderId="8" xfId="0" applyFont="1" applyBorder="1" applyAlignment="1">
      <alignment horizontal="center"/>
    </xf>
    <xf numFmtId="0" fontId="52" fillId="0" borderId="26" xfId="0" applyFont="1" applyBorder="1" applyAlignment="1">
      <alignment horizontal="center"/>
    </xf>
    <xf numFmtId="0" fontId="52" fillId="0" borderId="30" xfId="0" applyFont="1" applyBorder="1" applyAlignment="1">
      <alignment horizontal="center"/>
    </xf>
    <xf numFmtId="0" fontId="52" fillId="0" borderId="51" xfId="0" applyFont="1" applyBorder="1" applyAlignment="1">
      <alignment wrapText="1"/>
    </xf>
    <xf numFmtId="0" fontId="52" fillId="0" borderId="68" xfId="0" applyFont="1" applyBorder="1" applyAlignment="1">
      <alignment horizontal="left" vertical="center" wrapText="1"/>
    </xf>
    <xf numFmtId="0" fontId="52" fillId="0" borderId="69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center"/>
    </xf>
    <xf numFmtId="0" fontId="53" fillId="0" borderId="19" xfId="0" applyFont="1" applyBorder="1" applyAlignment="1">
      <alignment horizontal="center"/>
    </xf>
    <xf numFmtId="0" fontId="53" fillId="0" borderId="8" xfId="0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0" fontId="52" fillId="0" borderId="27" xfId="0" applyFont="1" applyBorder="1" applyAlignment="1">
      <alignment horizontal="center"/>
    </xf>
    <xf numFmtId="0" fontId="52" fillId="0" borderId="11" xfId="0" applyFont="1" applyBorder="1" applyAlignment="1">
      <alignment horizontal="center"/>
    </xf>
    <xf numFmtId="0" fontId="52" fillId="0" borderId="15" xfId="0" applyFont="1" applyBorder="1" applyAlignment="1">
      <alignment wrapText="1"/>
    </xf>
    <xf numFmtId="0" fontId="52" fillId="0" borderId="1" xfId="0" applyFont="1" applyBorder="1" applyAlignment="1">
      <alignment horizontal="left" wrapText="1"/>
    </xf>
    <xf numFmtId="0" fontId="52" fillId="0" borderId="92" xfId="0" applyFont="1" applyBorder="1" applyAlignment="1">
      <alignment horizontal="left" vertical="center" wrapText="1"/>
    </xf>
    <xf numFmtId="0" fontId="52" fillId="0" borderId="29" xfId="1" applyFont="1" applyFill="1" applyBorder="1" applyAlignment="1">
      <alignment horizontal="center" vertical="center"/>
    </xf>
    <xf numFmtId="0" fontId="52" fillId="0" borderId="89" xfId="0" applyFont="1" applyBorder="1" applyAlignment="1">
      <alignment horizontal="center"/>
    </xf>
    <xf numFmtId="0" fontId="52" fillId="0" borderId="88" xfId="0" applyFont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17" xfId="0" applyFont="1" applyBorder="1" applyAlignment="1">
      <alignment horizontal="center"/>
    </xf>
    <xf numFmtId="0" fontId="52" fillId="0" borderId="71" xfId="0" applyFont="1" applyBorder="1" applyAlignment="1">
      <alignment horizontal="left" vertical="center" wrapText="1"/>
    </xf>
    <xf numFmtId="0" fontId="52" fillId="0" borderId="48" xfId="0" applyFont="1" applyBorder="1" applyAlignment="1">
      <alignment horizontal="left" vertical="center" wrapText="1"/>
    </xf>
    <xf numFmtId="0" fontId="52" fillId="0" borderId="48" xfId="0" applyFont="1" applyBorder="1" applyAlignment="1">
      <alignment horizontal="center" vertical="center" wrapText="1"/>
    </xf>
    <xf numFmtId="0" fontId="53" fillId="0" borderId="26" xfId="0" applyFont="1" applyBorder="1"/>
    <xf numFmtId="0" fontId="53" fillId="0" borderId="19" xfId="0" applyFont="1" applyBorder="1"/>
    <xf numFmtId="0" fontId="54" fillId="0" borderId="28" xfId="0" applyFont="1" applyBorder="1" applyAlignment="1">
      <alignment horizontal="center"/>
    </xf>
    <xf numFmtId="0" fontId="54" fillId="0" borderId="31" xfId="0" applyFont="1" applyBorder="1" applyAlignment="1">
      <alignment horizontal="center"/>
    </xf>
    <xf numFmtId="0" fontId="45" fillId="0" borderId="10" xfId="0" applyFont="1" applyBorder="1"/>
    <xf numFmtId="0" fontId="45" fillId="0" borderId="27" xfId="0" applyFont="1" applyBorder="1"/>
    <xf numFmtId="0" fontId="45" fillId="0" borderId="11" xfId="0" applyFont="1" applyBorder="1"/>
    <xf numFmtId="0" fontId="52" fillId="0" borderId="112" xfId="0" applyFont="1" applyBorder="1" applyAlignment="1">
      <alignment horizontal="center"/>
    </xf>
    <xf numFmtId="0" fontId="52" fillId="0" borderId="31" xfId="0" applyFont="1" applyBorder="1" applyAlignment="1">
      <alignment horizontal="center"/>
    </xf>
    <xf numFmtId="0" fontId="52" fillId="0" borderId="53" xfId="0" applyFont="1" applyBorder="1" applyAlignment="1">
      <alignment horizontal="center" wrapText="1"/>
    </xf>
    <xf numFmtId="0" fontId="52" fillId="0" borderId="97" xfId="0" applyFont="1" applyBorder="1" applyAlignment="1">
      <alignment horizontal="center" wrapText="1"/>
    </xf>
    <xf numFmtId="0" fontId="52" fillId="0" borderId="55" xfId="0" applyFont="1" applyBorder="1" applyAlignment="1">
      <alignment horizontal="center" wrapText="1"/>
    </xf>
    <xf numFmtId="0" fontId="52" fillId="0" borderId="106" xfId="0" applyFont="1" applyBorder="1" applyAlignment="1">
      <alignment horizontal="center" wrapText="1"/>
    </xf>
    <xf numFmtId="0" fontId="52" fillId="0" borderId="67" xfId="0" applyFont="1" applyBorder="1" applyAlignment="1">
      <alignment horizontal="center" wrapText="1"/>
    </xf>
    <xf numFmtId="0" fontId="51" fillId="0" borderId="27" xfId="0" applyFont="1" applyBorder="1" applyAlignment="1">
      <alignment wrapText="1"/>
    </xf>
    <xf numFmtId="0" fontId="52" fillId="0" borderId="13" xfId="0" applyFont="1" applyBorder="1" applyAlignment="1">
      <alignment horizontal="center" wrapText="1"/>
    </xf>
    <xf numFmtId="0" fontId="52" fillId="0" borderId="57" xfId="0" applyFont="1" applyBorder="1" applyAlignment="1">
      <alignment horizontal="center" wrapText="1"/>
    </xf>
    <xf numFmtId="0" fontId="52" fillId="0" borderId="94" xfId="0" applyFont="1" applyBorder="1" applyAlignment="1">
      <alignment horizontal="left" wrapText="1"/>
    </xf>
    <xf numFmtId="0" fontId="52" fillId="0" borderId="92" xfId="0" applyFont="1" applyBorder="1" applyAlignment="1">
      <alignment horizontal="left" wrapText="1"/>
    </xf>
    <xf numFmtId="0" fontId="52" fillId="0" borderId="105" xfId="0" applyFont="1" applyBorder="1" applyAlignment="1">
      <alignment horizontal="center" wrapText="1"/>
    </xf>
    <xf numFmtId="0" fontId="52" fillId="0" borderId="91" xfId="0" applyFont="1" applyBorder="1" applyAlignment="1">
      <alignment horizontal="center" wrapText="1"/>
    </xf>
    <xf numFmtId="0" fontId="52" fillId="0" borderId="92" xfId="0" applyFont="1" applyBorder="1" applyAlignment="1">
      <alignment horizontal="center" wrapText="1"/>
    </xf>
    <xf numFmtId="0" fontId="63" fillId="0" borderId="82" xfId="0" applyFont="1" applyBorder="1" applyAlignment="1">
      <alignment horizontal="left" wrapText="1"/>
    </xf>
    <xf numFmtId="0" fontId="45" fillId="0" borderId="63" xfId="0" applyFont="1" applyBorder="1" applyAlignment="1">
      <alignment wrapText="1"/>
    </xf>
    <xf numFmtId="0" fontId="63" fillId="0" borderId="82" xfId="0" applyFont="1" applyBorder="1" applyAlignment="1">
      <alignment wrapText="1"/>
    </xf>
    <xf numFmtId="0" fontId="63" fillId="0" borderId="63" xfId="0" applyFont="1" applyBorder="1" applyAlignment="1">
      <alignment wrapText="1"/>
    </xf>
    <xf numFmtId="0" fontId="52" fillId="0" borderId="30" xfId="0" applyFont="1" applyBorder="1" applyAlignment="1">
      <alignment vertical="center" wrapText="1"/>
    </xf>
    <xf numFmtId="0" fontId="61" fillId="0" borderId="27" xfId="0" applyFont="1" applyBorder="1" applyAlignment="1">
      <alignment wrapText="1"/>
    </xf>
    <xf numFmtId="0" fontId="61" fillId="0" borderId="31" xfId="0" applyFont="1" applyBorder="1" applyAlignment="1">
      <alignment horizontal="center" wrapText="1"/>
    </xf>
    <xf numFmtId="0" fontId="52" fillId="0" borderId="12" xfId="0" applyFont="1" applyBorder="1" applyAlignment="1">
      <alignment horizontal="center" wrapText="1"/>
    </xf>
    <xf numFmtId="0" fontId="52" fillId="0" borderId="14" xfId="0" applyFont="1" applyBorder="1" applyAlignment="1">
      <alignment horizontal="center" wrapText="1"/>
    </xf>
    <xf numFmtId="0" fontId="52" fillId="0" borderId="57" xfId="0" applyFont="1" applyBorder="1" applyAlignment="1">
      <alignment horizontal="left" wrapText="1"/>
    </xf>
    <xf numFmtId="0" fontId="52" fillId="0" borderId="43" xfId="0" applyFont="1" applyBorder="1" applyAlignment="1">
      <alignment horizontal="center" wrapText="1"/>
    </xf>
    <xf numFmtId="0" fontId="52" fillId="0" borderId="44" xfId="0" applyFont="1" applyBorder="1" applyAlignment="1">
      <alignment horizontal="center" wrapText="1"/>
    </xf>
    <xf numFmtId="0" fontId="52" fillId="0" borderId="45" xfId="0" applyFont="1" applyBorder="1" applyAlignment="1">
      <alignment horizontal="center" wrapText="1"/>
    </xf>
    <xf numFmtId="0" fontId="52" fillId="0" borderId="36" xfId="0" applyFont="1" applyBorder="1" applyAlignment="1">
      <alignment horizontal="center" wrapText="1"/>
    </xf>
    <xf numFmtId="0" fontId="52" fillId="0" borderId="102" xfId="0" applyFont="1" applyBorder="1" applyAlignment="1">
      <alignment horizontal="center" wrapText="1"/>
    </xf>
    <xf numFmtId="0" fontId="52" fillId="0" borderId="103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52" fillId="0" borderId="30" xfId="1" applyFont="1" applyFill="1" applyBorder="1" applyAlignment="1">
      <alignment horizontal="left" vertical="center" wrapText="1"/>
    </xf>
    <xf numFmtId="0" fontId="71" fillId="0" borderId="0" xfId="0" applyFont="1" applyAlignment="1">
      <alignment wrapText="1"/>
    </xf>
    <xf numFmtId="0" fontId="72" fillId="0" borderId="0" xfId="0" applyFont="1"/>
    <xf numFmtId="0" fontId="72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52" fillId="0" borderId="2" xfId="0" applyFont="1" applyBorder="1" applyAlignment="1">
      <alignment horizontal="left" vertical="center"/>
    </xf>
    <xf numFmtId="0" fontId="52" fillId="0" borderId="8" xfId="0" applyFont="1" applyBorder="1" applyAlignment="1">
      <alignment horizontal="left" vertical="center" wrapText="1"/>
    </xf>
    <xf numFmtId="0" fontId="54" fillId="0" borderId="30" xfId="0" applyFont="1" applyBorder="1" applyAlignment="1">
      <alignment horizontal="center" vertical="center" wrapText="1"/>
    </xf>
    <xf numFmtId="0" fontId="45" fillId="0" borderId="19" xfId="0" applyFont="1" applyBorder="1"/>
    <xf numFmtId="0" fontId="45" fillId="0" borderId="26" xfId="0" applyFont="1" applyBorder="1"/>
    <xf numFmtId="0" fontId="52" fillId="0" borderId="12" xfId="0" applyFont="1" applyBorder="1" applyAlignment="1">
      <alignment horizontal="left" vertical="center" wrapText="1"/>
    </xf>
    <xf numFmtId="0" fontId="52" fillId="0" borderId="57" xfId="0" applyFont="1" applyBorder="1" applyAlignment="1">
      <alignment horizontal="left" vertical="center" wrapText="1"/>
    </xf>
    <xf numFmtId="0" fontId="55" fillId="0" borderId="8" xfId="0" applyFont="1" applyBorder="1" applyAlignment="1">
      <alignment horizontal="center" vertical="center" wrapText="1"/>
    </xf>
    <xf numFmtId="0" fontId="63" fillId="0" borderId="29" xfId="0" applyFont="1" applyBorder="1" applyAlignment="1">
      <alignment horizontal="left" wrapText="1"/>
    </xf>
    <xf numFmtId="0" fontId="63" fillId="0" borderId="30" xfId="0" applyFont="1" applyBorder="1" applyAlignment="1">
      <alignment horizontal="left" vertical="center" wrapText="1"/>
    </xf>
    <xf numFmtId="0" fontId="53" fillId="0" borderId="121" xfId="0" quotePrefix="1" applyFont="1" applyBorder="1" applyAlignment="1">
      <alignment horizontal="center" wrapText="1"/>
    </xf>
    <xf numFmtId="0" fontId="45" fillId="0" borderId="117" xfId="0" applyFont="1" applyBorder="1"/>
    <xf numFmtId="0" fontId="45" fillId="0" borderId="7" xfId="0" applyFont="1" applyBorder="1"/>
    <xf numFmtId="0" fontId="45" fillId="0" borderId="8" xfId="0" applyFont="1" applyBorder="1"/>
    <xf numFmtId="0" fontId="53" fillId="0" borderId="0" xfId="0" quotePrefix="1" applyFont="1" applyAlignment="1">
      <alignment horizontal="center" wrapText="1"/>
    </xf>
    <xf numFmtId="0" fontId="53" fillId="0" borderId="15" xfId="0" quotePrefix="1" applyFont="1" applyBorder="1" applyAlignment="1">
      <alignment horizontal="center" vertical="center" wrapText="1"/>
    </xf>
    <xf numFmtId="0" fontId="65" fillId="0" borderId="30" xfId="0" applyFont="1" applyBorder="1" applyAlignment="1">
      <alignment horizontal="center" wrapText="1"/>
    </xf>
    <xf numFmtId="0" fontId="65" fillId="0" borderId="31" xfId="0" applyFont="1" applyBorder="1" applyAlignment="1">
      <alignment horizontal="center" wrapText="1"/>
    </xf>
    <xf numFmtId="0" fontId="52" fillId="0" borderId="0" xfId="0" applyFont="1" applyAlignment="1">
      <alignment horizontal="left" vertical="center" wrapText="1"/>
    </xf>
    <xf numFmtId="0" fontId="54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3" fillId="0" borderId="0" xfId="0" quotePrefix="1" applyFont="1" applyAlignment="1">
      <alignment horizontal="center" vertical="center" wrapText="1"/>
    </xf>
    <xf numFmtId="0" fontId="64" fillId="0" borderId="30" xfId="0" applyFont="1" applyBorder="1" applyAlignment="1">
      <alignment horizontal="left" wrapText="1"/>
    </xf>
    <xf numFmtId="0" fontId="52" fillId="0" borderId="12" xfId="0" applyFont="1" applyBorder="1" applyAlignment="1">
      <alignment horizontal="left" wrapText="1"/>
    </xf>
    <xf numFmtId="0" fontId="53" fillId="0" borderId="61" xfId="0" quotePrefix="1" applyFont="1" applyBorder="1" applyAlignment="1">
      <alignment horizontal="center" wrapText="1"/>
    </xf>
    <xf numFmtId="0" fontId="63" fillId="0" borderId="16" xfId="0" applyFont="1" applyBorder="1" applyAlignment="1">
      <alignment horizontal="left" wrapText="1"/>
    </xf>
    <xf numFmtId="0" fontId="63" fillId="0" borderId="112" xfId="0" applyFont="1" applyBorder="1" applyAlignment="1">
      <alignment horizontal="left" wrapText="1"/>
    </xf>
    <xf numFmtId="0" fontId="52" fillId="0" borderId="112" xfId="2" applyFont="1" applyFill="1" applyBorder="1" applyAlignment="1">
      <alignment horizontal="left" vertical="center"/>
    </xf>
    <xf numFmtId="0" fontId="63" fillId="0" borderId="19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4" fillId="0" borderId="57" xfId="0" applyFont="1" applyBorder="1" applyAlignment="1">
      <alignment horizontal="left" wrapText="1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vertical="center"/>
    </xf>
    <xf numFmtId="0" fontId="47" fillId="2" borderId="0" xfId="0" applyFont="1" applyFill="1" applyAlignment="1">
      <alignment vertical="center"/>
    </xf>
    <xf numFmtId="0" fontId="75" fillId="0" borderId="0" xfId="0" quotePrefix="1" applyFont="1"/>
    <xf numFmtId="0" fontId="52" fillId="0" borderId="16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/>
    </xf>
    <xf numFmtId="0" fontId="63" fillId="0" borderId="16" xfId="0" applyFont="1" applyBorder="1" applyAlignment="1">
      <alignment horizontal="center" wrapText="1"/>
    </xf>
    <xf numFmtId="0" fontId="52" fillId="0" borderId="124" xfId="0" applyFont="1" applyBorder="1" applyAlignment="1">
      <alignment horizontal="center" vertical="center" wrapText="1"/>
    </xf>
    <xf numFmtId="0" fontId="52" fillId="0" borderId="83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wrapText="1"/>
    </xf>
    <xf numFmtId="0" fontId="52" fillId="0" borderId="112" xfId="0" applyFont="1" applyBorder="1" applyAlignment="1">
      <alignment horizontal="center" wrapText="1"/>
    </xf>
    <xf numFmtId="0" fontId="63" fillId="0" borderId="64" xfId="0" applyFont="1" applyBorder="1" applyAlignment="1">
      <alignment horizontal="left" wrapText="1"/>
    </xf>
    <xf numFmtId="0" fontId="53" fillId="0" borderId="125" xfId="0" quotePrefix="1" applyFont="1" applyBorder="1" applyAlignment="1">
      <alignment horizontal="center" wrapText="1"/>
    </xf>
    <xf numFmtId="0" fontId="53" fillId="0" borderId="126" xfId="0" quotePrefix="1" applyFont="1" applyBorder="1" applyAlignment="1">
      <alignment horizontal="center" vertical="center" wrapText="1"/>
    </xf>
    <xf numFmtId="0" fontId="53" fillId="0" borderId="126" xfId="0" quotePrefix="1" applyFont="1" applyBorder="1" applyAlignment="1">
      <alignment horizontal="center" wrapText="1"/>
    </xf>
    <xf numFmtId="0" fontId="53" fillId="0" borderId="127" xfId="0" quotePrefix="1" applyFont="1" applyBorder="1" applyAlignment="1">
      <alignment horizontal="center" wrapText="1"/>
    </xf>
    <xf numFmtId="0" fontId="52" fillId="0" borderId="16" xfId="2" applyFont="1" applyFill="1" applyBorder="1" applyAlignment="1">
      <alignment horizontal="left" vertical="center"/>
    </xf>
    <xf numFmtId="0" fontId="52" fillId="0" borderId="88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49" fillId="0" borderId="123" xfId="0" applyFont="1" applyBorder="1"/>
    <xf numFmtId="0" fontId="52" fillId="0" borderId="56" xfId="0" applyFont="1" applyBorder="1" applyAlignment="1">
      <alignment horizontal="center" vertical="center"/>
    </xf>
    <xf numFmtId="0" fontId="63" fillId="0" borderId="17" xfId="0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/>
    </xf>
    <xf numFmtId="0" fontId="52" fillId="0" borderId="63" xfId="0" applyFont="1" applyBorder="1" applyAlignment="1">
      <alignment vertical="center"/>
    </xf>
    <xf numFmtId="0" fontId="52" fillId="0" borderId="64" xfId="0" applyFont="1" applyBorder="1" applyAlignment="1">
      <alignment vertical="center"/>
    </xf>
    <xf numFmtId="0" fontId="45" fillId="0" borderId="30" xfId="0" applyFon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3" fillId="0" borderId="90" xfId="0" applyFont="1" applyBorder="1" applyAlignment="1">
      <alignment vertical="center" wrapText="1"/>
    </xf>
    <xf numFmtId="0" fontId="52" fillId="0" borderId="25" xfId="0" applyFont="1" applyBorder="1" applyAlignment="1">
      <alignment horizontal="center" vertical="center" wrapText="1"/>
    </xf>
    <xf numFmtId="0" fontId="52" fillId="0" borderId="112" xfId="0" applyFont="1" applyBorder="1" applyAlignment="1">
      <alignment horizontal="center" vertical="center" wrapText="1"/>
    </xf>
    <xf numFmtId="0" fontId="52" fillId="0" borderId="2" xfId="2" applyFont="1" applyFill="1" applyBorder="1" applyAlignment="1">
      <alignment horizontal="center" vertical="center"/>
    </xf>
    <xf numFmtId="0" fontId="53" fillId="0" borderId="9" xfId="0" applyFont="1" applyBorder="1" applyAlignment="1">
      <alignment vertical="center" wrapText="1"/>
    </xf>
    <xf numFmtId="0" fontId="63" fillId="0" borderId="16" xfId="0" applyFont="1" applyBorder="1" applyAlignment="1">
      <alignment horizontal="center" vertical="center"/>
    </xf>
    <xf numFmtId="0" fontId="52" fillId="0" borderId="53" xfId="1" applyFont="1" applyFill="1" applyBorder="1" applyAlignment="1">
      <alignment horizontal="left" vertical="center"/>
    </xf>
    <xf numFmtId="0" fontId="52" fillId="0" borderId="58" xfId="1" applyFont="1" applyFill="1" applyBorder="1" applyAlignment="1">
      <alignment horizontal="left" vertical="center"/>
    </xf>
    <xf numFmtId="0" fontId="52" fillId="0" borderId="36" xfId="0" applyFont="1" applyBorder="1" applyAlignment="1">
      <alignment horizontal="center" vertical="center" wrapText="1"/>
    </xf>
    <xf numFmtId="0" fontId="52" fillId="0" borderId="102" xfId="0" applyFont="1" applyBorder="1" applyAlignment="1">
      <alignment horizontal="center" vertical="center" wrapText="1"/>
    </xf>
    <xf numFmtId="0" fontId="52" fillId="0" borderId="103" xfId="0" applyFont="1" applyBorder="1" applyAlignment="1">
      <alignment horizontal="center" vertical="center" wrapText="1"/>
    </xf>
    <xf numFmtId="0" fontId="52" fillId="0" borderId="59" xfId="1" applyFont="1" applyFill="1" applyBorder="1" applyAlignment="1">
      <alignment horizontal="center" vertical="center"/>
    </xf>
    <xf numFmtId="1" fontId="52" fillId="0" borderId="59" xfId="1" applyNumberFormat="1" applyFont="1" applyFill="1" applyBorder="1" applyAlignment="1">
      <alignment horizontal="center" vertical="center"/>
    </xf>
    <xf numFmtId="0" fontId="53" fillId="0" borderId="111" xfId="0" applyFont="1" applyBorder="1" applyAlignment="1">
      <alignment vertical="center" wrapText="1"/>
    </xf>
    <xf numFmtId="0" fontId="52" fillId="0" borderId="12" xfId="1" applyFont="1" applyFill="1" applyBorder="1" applyAlignment="1">
      <alignment horizontal="left" vertical="center"/>
    </xf>
    <xf numFmtId="0" fontId="52" fillId="0" borderId="57" xfId="1" applyFont="1" applyFill="1" applyBorder="1" applyAlignment="1">
      <alignment horizontal="left" vertical="center" wrapText="1"/>
    </xf>
    <xf numFmtId="0" fontId="52" fillId="0" borderId="128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53" fillId="0" borderId="99" xfId="0" applyFont="1" applyBorder="1" applyAlignment="1">
      <alignment vertical="center" wrapText="1"/>
    </xf>
    <xf numFmtId="1" fontId="52" fillId="0" borderId="52" xfId="1" applyNumberFormat="1" applyFont="1" applyFill="1" applyBorder="1" applyAlignment="1">
      <alignment horizontal="center" vertical="center"/>
    </xf>
    <xf numFmtId="1" fontId="52" fillId="0" borderId="54" xfId="1" applyNumberFormat="1" applyFont="1" applyFill="1" applyBorder="1" applyAlignment="1">
      <alignment horizontal="center" vertical="center"/>
    </xf>
    <xf numFmtId="0" fontId="51" fillId="0" borderId="109" xfId="0" applyFont="1" applyBorder="1" applyAlignment="1">
      <alignment horizontal="center" wrapText="1"/>
    </xf>
    <xf numFmtId="0" fontId="63" fillId="0" borderId="17" xfId="0" applyFont="1" applyBorder="1" applyAlignment="1">
      <alignment horizontal="center" wrapText="1"/>
    </xf>
    <xf numFmtId="0" fontId="63" fillId="0" borderId="18" xfId="0" applyFont="1" applyBorder="1" applyAlignment="1">
      <alignment horizontal="center" wrapText="1"/>
    </xf>
    <xf numFmtId="0" fontId="61" fillId="0" borderId="6" xfId="0" applyFont="1" applyBorder="1" applyAlignment="1">
      <alignment horizontal="center"/>
    </xf>
    <xf numFmtId="0" fontId="53" fillId="0" borderId="25" xfId="0" applyFont="1" applyBorder="1" applyAlignment="1">
      <alignment vertical="center"/>
    </xf>
    <xf numFmtId="0" fontId="53" fillId="0" borderId="17" xfId="0" applyFont="1" applyBorder="1" applyAlignment="1">
      <alignment vertical="center"/>
    </xf>
    <xf numFmtId="0" fontId="53" fillId="0" borderId="112" xfId="0" applyFont="1" applyBorder="1" applyAlignment="1">
      <alignment vertical="center"/>
    </xf>
    <xf numFmtId="0" fontId="53" fillId="0" borderId="113" xfId="0" applyFont="1" applyBorder="1" applyAlignment="1">
      <alignment horizontal="center" vertical="center"/>
    </xf>
    <xf numFmtId="0" fontId="51" fillId="0" borderId="0" xfId="0" applyFont="1" applyAlignment="1">
      <alignment horizontal="center" wrapText="1"/>
    </xf>
    <xf numFmtId="0" fontId="45" fillId="35" borderId="0" xfId="0" applyFont="1" applyFill="1"/>
    <xf numFmtId="0" fontId="52" fillId="35" borderId="88" xfId="0" applyFont="1" applyFill="1" applyBorder="1" applyAlignment="1">
      <alignment horizontal="center" vertical="center" wrapText="1"/>
    </xf>
    <xf numFmtId="0" fontId="52" fillId="35" borderId="19" xfId="0" applyFont="1" applyFill="1" applyBorder="1" applyAlignment="1">
      <alignment horizontal="center" vertical="center" wrapText="1"/>
    </xf>
    <xf numFmtId="0" fontId="53" fillId="0" borderId="9" xfId="0" quotePrefix="1" applyFont="1" applyBorder="1" applyAlignment="1">
      <alignment horizontal="center" wrapText="1"/>
    </xf>
    <xf numFmtId="0" fontId="63" fillId="0" borderId="116" xfId="0" applyFont="1" applyBorder="1" applyAlignment="1">
      <alignment horizontal="center" wrapText="1"/>
    </xf>
    <xf numFmtId="0" fontId="63" fillId="0" borderId="114" xfId="0" applyFont="1" applyBorder="1" applyAlignment="1">
      <alignment horizontal="center" wrapText="1"/>
    </xf>
    <xf numFmtId="0" fontId="63" fillId="0" borderId="65" xfId="0" applyFont="1" applyBorder="1" applyAlignment="1">
      <alignment horizontal="center" wrapText="1"/>
    </xf>
    <xf numFmtId="0" fontId="52" fillId="35" borderId="17" xfId="0" applyFont="1" applyFill="1" applyBorder="1" applyAlignment="1">
      <alignment horizontal="center" vertical="center" wrapText="1"/>
    </xf>
    <xf numFmtId="0" fontId="52" fillId="0" borderId="132" xfId="0" applyFont="1" applyBorder="1" applyAlignment="1">
      <alignment horizontal="center" wrapText="1"/>
    </xf>
    <xf numFmtId="0" fontId="52" fillId="0" borderId="133" xfId="0" applyFont="1" applyBorder="1" applyAlignment="1">
      <alignment horizontal="center" wrapText="1"/>
    </xf>
    <xf numFmtId="0" fontId="52" fillId="0" borderId="134" xfId="0" applyFont="1" applyBorder="1" applyAlignment="1">
      <alignment horizontal="center" wrapText="1"/>
    </xf>
    <xf numFmtId="0" fontId="52" fillId="0" borderId="135" xfId="0" applyFont="1" applyBorder="1" applyAlignment="1">
      <alignment horizontal="center" vertical="center" wrapText="1"/>
    </xf>
    <xf numFmtId="0" fontId="52" fillId="0" borderId="136" xfId="0" applyFont="1" applyBorder="1" applyAlignment="1">
      <alignment horizontal="center" vertical="center" wrapText="1"/>
    </xf>
    <xf numFmtId="0" fontId="52" fillId="0" borderId="137" xfId="0" applyFont="1" applyBorder="1" applyAlignment="1">
      <alignment horizontal="center" vertical="center" wrapText="1"/>
    </xf>
    <xf numFmtId="0" fontId="52" fillId="0" borderId="138" xfId="0" applyFont="1" applyBorder="1" applyAlignment="1">
      <alignment horizontal="center" vertical="center" wrapText="1"/>
    </xf>
    <xf numFmtId="0" fontId="54" fillId="0" borderId="137" xfId="0" quotePrefix="1" applyFont="1" applyBorder="1" applyAlignment="1">
      <alignment horizontal="center" vertical="center" wrapText="1"/>
    </xf>
    <xf numFmtId="0" fontId="54" fillId="0" borderId="138" xfId="0" applyFont="1" applyBorder="1" applyAlignment="1">
      <alignment horizontal="center" vertical="center" wrapText="1"/>
    </xf>
    <xf numFmtId="0" fontId="54" fillId="0" borderId="139" xfId="0" quotePrefix="1" applyFont="1" applyBorder="1" applyAlignment="1">
      <alignment horizontal="center" vertical="center" wrapText="1"/>
    </xf>
    <xf numFmtId="0" fontId="54" fillId="0" borderId="140" xfId="0" quotePrefix="1" applyFont="1" applyBorder="1" applyAlignment="1">
      <alignment horizontal="center" vertical="center" wrapText="1"/>
    </xf>
    <xf numFmtId="0" fontId="54" fillId="0" borderId="141" xfId="0" applyFont="1" applyBorder="1" applyAlignment="1">
      <alignment horizontal="center" vertical="center" wrapText="1"/>
    </xf>
    <xf numFmtId="0" fontId="52" fillId="0" borderId="129" xfId="0" applyFont="1" applyBorder="1" applyAlignment="1">
      <alignment horizontal="center" vertical="center" wrapText="1"/>
    </xf>
    <xf numFmtId="0" fontId="52" fillId="0" borderId="130" xfId="0" applyFont="1" applyBorder="1" applyAlignment="1">
      <alignment horizontal="center" vertical="center" wrapText="1"/>
    </xf>
    <xf numFmtId="0" fontId="52" fillId="35" borderId="130" xfId="0" applyFont="1" applyFill="1" applyBorder="1" applyAlignment="1">
      <alignment horizontal="center" vertical="center" wrapText="1"/>
    </xf>
    <xf numFmtId="0" fontId="52" fillId="0" borderId="131" xfId="0" applyFont="1" applyBorder="1" applyAlignment="1">
      <alignment horizontal="center" vertical="center" wrapText="1"/>
    </xf>
    <xf numFmtId="0" fontId="52" fillId="0" borderId="114" xfId="0" applyFont="1" applyBorder="1" applyAlignment="1">
      <alignment horizontal="center" wrapText="1"/>
    </xf>
    <xf numFmtId="0" fontId="52" fillId="0" borderId="115" xfId="0" applyFont="1" applyBorder="1" applyAlignment="1">
      <alignment horizontal="center" wrapText="1"/>
    </xf>
    <xf numFmtId="0" fontId="52" fillId="0" borderId="116" xfId="0" applyFont="1" applyBorder="1" applyAlignment="1">
      <alignment horizontal="center" wrapText="1"/>
    </xf>
    <xf numFmtId="0" fontId="45" fillId="0" borderId="121" xfId="0" applyFont="1" applyBorder="1" applyAlignment="1">
      <alignment wrapText="1"/>
    </xf>
    <xf numFmtId="0" fontId="45" fillId="0" borderId="142" xfId="0" applyFont="1" applyBorder="1"/>
    <xf numFmtId="0" fontId="52" fillId="0" borderId="19" xfId="0" applyFont="1" applyBorder="1" applyAlignment="1">
      <alignment horizontal="left" vertical="center" wrapText="1"/>
    </xf>
    <xf numFmtId="0" fontId="52" fillId="0" borderId="112" xfId="0" applyFont="1" applyBorder="1" applyAlignment="1">
      <alignment horizontal="left" vertical="center" wrapText="1"/>
    </xf>
    <xf numFmtId="0" fontId="54" fillId="0" borderId="57" xfId="0" applyFont="1" applyBorder="1" applyAlignment="1">
      <alignment horizontal="left" vertical="center" wrapText="1"/>
    </xf>
    <xf numFmtId="0" fontId="54" fillId="0" borderId="12" xfId="0" quotePrefix="1" applyFont="1" applyBorder="1" applyAlignment="1">
      <alignment horizontal="center" vertical="center" wrapText="1"/>
    </xf>
    <xf numFmtId="0" fontId="63" fillId="0" borderId="112" xfId="0" applyFont="1" applyBorder="1"/>
    <xf numFmtId="0" fontId="52" fillId="0" borderId="16" xfId="0" applyFont="1" applyBorder="1" applyAlignment="1">
      <alignment horizontal="center" wrapText="1"/>
    </xf>
    <xf numFmtId="0" fontId="52" fillId="36" borderId="32" xfId="0" applyFont="1" applyFill="1" applyBorder="1" applyAlignment="1">
      <alignment horizontal="left" wrapText="1"/>
    </xf>
    <xf numFmtId="0" fontId="52" fillId="36" borderId="3" xfId="0" applyFont="1" applyFill="1" applyBorder="1" applyAlignment="1">
      <alignment horizontal="center" wrapText="1"/>
    </xf>
    <xf numFmtId="0" fontId="52" fillId="36" borderId="4" xfId="0" applyFont="1" applyFill="1" applyBorder="1" applyAlignment="1">
      <alignment horizontal="center" wrapText="1"/>
    </xf>
    <xf numFmtId="0" fontId="52" fillId="36" borderId="5" xfId="0" applyFont="1" applyFill="1" applyBorder="1" applyAlignment="1">
      <alignment horizontal="center" wrapText="1"/>
    </xf>
    <xf numFmtId="0" fontId="52" fillId="36" borderId="34" xfId="0" applyFont="1" applyFill="1" applyBorder="1" applyAlignment="1">
      <alignment horizontal="center" wrapText="1"/>
    </xf>
    <xf numFmtId="0" fontId="52" fillId="36" borderId="32" xfId="0" applyFont="1" applyFill="1" applyBorder="1" applyAlignment="1">
      <alignment horizontal="center" wrapText="1"/>
    </xf>
    <xf numFmtId="0" fontId="55" fillId="0" borderId="30" xfId="0" applyFont="1" applyBorder="1" applyAlignment="1">
      <alignment horizontal="left" vertical="center" wrapText="1"/>
    </xf>
    <xf numFmtId="0" fontId="63" fillId="36" borderId="3" xfId="0" applyFont="1" applyFill="1" applyBorder="1" applyAlignment="1">
      <alignment horizontal="center" wrapText="1"/>
    </xf>
    <xf numFmtId="0" fontId="63" fillId="36" borderId="4" xfId="0" applyFont="1" applyFill="1" applyBorder="1" applyAlignment="1">
      <alignment horizontal="center" wrapText="1"/>
    </xf>
    <xf numFmtId="0" fontId="63" fillId="36" borderId="5" xfId="0" applyFont="1" applyFill="1" applyBorder="1" applyAlignment="1">
      <alignment horizontal="center" wrapText="1"/>
    </xf>
    <xf numFmtId="0" fontId="52" fillId="0" borderId="7" xfId="0" applyFont="1" applyBorder="1" applyAlignment="1">
      <alignment horizontal="left" vertical="center"/>
    </xf>
    <xf numFmtId="0" fontId="63" fillId="0" borderId="19" xfId="0" applyFont="1" applyBorder="1" applyAlignment="1">
      <alignment horizontal="left" vertical="center" wrapText="1"/>
    </xf>
    <xf numFmtId="0" fontId="63" fillId="0" borderId="8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0" fontId="78" fillId="0" borderId="0" xfId="0" applyFont="1" applyAlignment="1">
      <alignment vertical="center"/>
    </xf>
    <xf numFmtId="0" fontId="52" fillId="0" borderId="12" xfId="2" applyFont="1" applyFill="1" applyBorder="1" applyAlignment="1">
      <alignment horizontal="left" vertical="center"/>
    </xf>
    <xf numFmtId="0" fontId="54" fillId="0" borderId="31" xfId="0" applyFont="1" applyBorder="1" applyAlignment="1">
      <alignment horizontal="left" vertical="center" wrapText="1"/>
    </xf>
    <xf numFmtId="0" fontId="52" fillId="0" borderId="10" xfId="2" quotePrefix="1" applyFont="1" applyFill="1" applyBorder="1" applyAlignment="1">
      <alignment horizontal="center" vertical="center"/>
    </xf>
    <xf numFmtId="0" fontId="52" fillId="0" borderId="27" xfId="2" quotePrefix="1" applyFont="1" applyFill="1" applyBorder="1" applyAlignment="1">
      <alignment horizontal="center" vertical="center"/>
    </xf>
    <xf numFmtId="0" fontId="52" fillId="0" borderId="11" xfId="2" applyFont="1" applyFill="1" applyBorder="1" applyAlignment="1">
      <alignment horizontal="center" vertical="center"/>
    </xf>
    <xf numFmtId="0" fontId="52" fillId="36" borderId="4" xfId="0" applyFont="1" applyFill="1" applyBorder="1" applyAlignment="1">
      <alignment horizontal="center" vertical="center" wrapText="1"/>
    </xf>
    <xf numFmtId="0" fontId="52" fillId="36" borderId="5" xfId="0" applyFont="1" applyFill="1" applyBorder="1" applyAlignment="1">
      <alignment horizontal="center" vertical="center" wrapText="1"/>
    </xf>
    <xf numFmtId="0" fontId="52" fillId="0" borderId="22" xfId="1" applyFont="1" applyFill="1" applyBorder="1" applyAlignment="1">
      <alignment horizontal="left" vertical="center"/>
    </xf>
    <xf numFmtId="0" fontId="52" fillId="0" borderId="115" xfId="1" applyFont="1" applyFill="1" applyBorder="1" applyAlignment="1">
      <alignment horizontal="left" vertical="center"/>
    </xf>
    <xf numFmtId="0" fontId="52" fillId="0" borderId="22" xfId="1" applyFont="1" applyFill="1" applyBorder="1" applyAlignment="1">
      <alignment horizontal="center" vertical="center"/>
    </xf>
    <xf numFmtId="0" fontId="52" fillId="0" borderId="114" xfId="1" applyFont="1" applyFill="1" applyBorder="1" applyAlignment="1">
      <alignment horizontal="center" vertical="center"/>
    </xf>
    <xf numFmtId="0" fontId="52" fillId="0" borderId="115" xfId="1" applyFont="1" applyFill="1" applyBorder="1" applyAlignment="1">
      <alignment horizontal="center" vertical="center"/>
    </xf>
    <xf numFmtId="0" fontId="52" fillId="0" borderId="89" xfId="2" applyFont="1" applyFill="1" applyBorder="1" applyAlignment="1">
      <alignment horizontal="center" vertical="center"/>
    </xf>
    <xf numFmtId="0" fontId="52" fillId="0" borderId="57" xfId="2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3" fillId="0" borderId="12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3" fillId="0" borderId="57" xfId="0" applyFont="1" applyBorder="1" applyAlignment="1">
      <alignment horizontal="center" vertical="center"/>
    </xf>
    <xf numFmtId="0" fontId="52" fillId="0" borderId="15" xfId="2" applyFont="1" applyFill="1" applyBorder="1" applyAlignment="1">
      <alignment horizontal="left" vertical="center"/>
    </xf>
    <xf numFmtId="0" fontId="52" fillId="36" borderId="3" xfId="0" applyFont="1" applyFill="1" applyBorder="1" applyAlignment="1">
      <alignment horizontal="center" vertical="center" wrapText="1"/>
    </xf>
    <xf numFmtId="0" fontId="52" fillId="36" borderId="34" xfId="0" applyFont="1" applyFill="1" applyBorder="1" applyAlignment="1">
      <alignment horizontal="center" vertical="center" wrapText="1"/>
    </xf>
    <xf numFmtId="0" fontId="52" fillId="36" borderId="32" xfId="0" applyFont="1" applyFill="1" applyBorder="1" applyAlignment="1">
      <alignment horizontal="center" vertical="center" wrapText="1"/>
    </xf>
    <xf numFmtId="0" fontId="51" fillId="36" borderId="6" xfId="0" applyFont="1" applyFill="1" applyBorder="1" applyAlignment="1">
      <alignment horizontal="center" wrapText="1"/>
    </xf>
    <xf numFmtId="0" fontId="70" fillId="0" borderId="15" xfId="0" applyFont="1" applyBorder="1" applyAlignment="1">
      <alignment wrapText="1"/>
    </xf>
    <xf numFmtId="0" fontId="52" fillId="0" borderId="109" xfId="0" applyFont="1" applyBorder="1" applyAlignment="1">
      <alignment horizontal="left" wrapText="1"/>
    </xf>
    <xf numFmtId="0" fontId="52" fillId="0" borderId="27" xfId="0" quotePrefix="1" applyFont="1" applyBorder="1" applyAlignment="1">
      <alignment horizontal="center"/>
    </xf>
    <xf numFmtId="0" fontId="52" fillId="0" borderId="27" xfId="0" quotePrefix="1" applyFont="1" applyBorder="1" applyAlignment="1">
      <alignment horizontal="center" wrapText="1"/>
    </xf>
    <xf numFmtId="0" fontId="45" fillId="0" borderId="50" xfId="0" applyFont="1" applyBorder="1" applyAlignment="1">
      <alignment wrapText="1"/>
    </xf>
    <xf numFmtId="0" fontId="45" fillId="0" borderId="9" xfId="0" applyFont="1" applyBorder="1" applyAlignment="1">
      <alignment wrapText="1"/>
    </xf>
    <xf numFmtId="0" fontId="45" fillId="0" borderId="51" xfId="0" applyFont="1" applyBorder="1" applyAlignment="1">
      <alignment wrapText="1"/>
    </xf>
    <xf numFmtId="0" fontId="53" fillId="0" borderId="51" xfId="0" applyFont="1" applyBorder="1" applyAlignment="1">
      <alignment wrapText="1"/>
    </xf>
    <xf numFmtId="0" fontId="52" fillId="0" borderId="10" xfId="0" quotePrefix="1" applyFont="1" applyBorder="1" applyAlignment="1">
      <alignment horizontal="center"/>
    </xf>
    <xf numFmtId="0" fontId="52" fillId="0" borderId="66" xfId="0" applyFont="1" applyBorder="1" applyAlignment="1">
      <alignment horizontal="center" wrapText="1"/>
    </xf>
    <xf numFmtId="0" fontId="52" fillId="0" borderId="143" xfId="0" applyFont="1" applyBorder="1" applyAlignment="1">
      <alignment wrapText="1"/>
    </xf>
    <xf numFmtId="0" fontId="52" fillId="36" borderId="6" xfId="0" applyFont="1" applyFill="1" applyBorder="1" applyAlignment="1">
      <alignment horizontal="center" vertical="center" wrapText="1"/>
    </xf>
    <xf numFmtId="0" fontId="52" fillId="0" borderId="82" xfId="0" applyFont="1" applyBorder="1" applyAlignment="1">
      <alignment wrapText="1"/>
    </xf>
    <xf numFmtId="0" fontId="53" fillId="0" borderId="143" xfId="0" applyFont="1" applyBorder="1" applyAlignment="1">
      <alignment wrapText="1"/>
    </xf>
    <xf numFmtId="0" fontId="52" fillId="0" borderId="22" xfId="0" applyFont="1" applyBorder="1" applyAlignment="1">
      <alignment horizontal="center" wrapText="1"/>
    </xf>
    <xf numFmtId="0" fontId="52" fillId="0" borderId="90" xfId="0" applyFont="1" applyBorder="1"/>
    <xf numFmtId="0" fontId="52" fillId="0" borderId="145" xfId="0" applyFont="1" applyBorder="1" applyAlignment="1">
      <alignment horizontal="left" vertical="center" wrapText="1"/>
    </xf>
    <xf numFmtId="0" fontId="52" fillId="0" borderId="146" xfId="0" applyFont="1" applyBorder="1" applyAlignment="1">
      <alignment horizontal="left" vertical="center" wrapText="1"/>
    </xf>
    <xf numFmtId="0" fontId="54" fillId="0" borderId="53" xfId="2" applyFont="1" applyFill="1" applyBorder="1" applyAlignment="1">
      <alignment horizontal="left"/>
    </xf>
    <xf numFmtId="0" fontId="54" fillId="0" borderId="67" xfId="1" applyFont="1" applyFill="1" applyBorder="1" applyAlignment="1">
      <alignment horizontal="left"/>
    </xf>
    <xf numFmtId="0" fontId="54" fillId="0" borderId="97" xfId="2" applyFont="1" applyFill="1" applyBorder="1" applyAlignment="1">
      <alignment horizontal="left"/>
    </xf>
    <xf numFmtId="0" fontId="54" fillId="0" borderId="67" xfId="2" applyFont="1" applyFill="1" applyBorder="1" applyAlignment="1">
      <alignment horizontal="left"/>
    </xf>
    <xf numFmtId="0" fontId="54" fillId="0" borderId="53" xfId="0" quotePrefix="1" applyFont="1" applyBorder="1" applyAlignment="1">
      <alignment horizontal="center"/>
    </xf>
    <xf numFmtId="0" fontId="54" fillId="0" borderId="97" xfId="0" quotePrefix="1" applyFont="1" applyBorder="1" applyAlignment="1">
      <alignment horizontal="center"/>
    </xf>
    <xf numFmtId="0" fontId="54" fillId="0" borderId="97" xfId="2" quotePrefix="1" applyFont="1" applyFill="1" applyBorder="1" applyAlignment="1">
      <alignment horizontal="center"/>
    </xf>
    <xf numFmtId="0" fontId="54" fillId="0" borderId="55" xfId="2" applyFont="1" applyFill="1" applyBorder="1" applyAlignment="1">
      <alignment horizontal="center"/>
    </xf>
    <xf numFmtId="0" fontId="54" fillId="0" borderId="106" xfId="0" applyFont="1" applyBorder="1" applyAlignment="1">
      <alignment horizontal="center"/>
    </xf>
    <xf numFmtId="0" fontId="54" fillId="0" borderId="97" xfId="0" applyFont="1" applyBorder="1" applyAlignment="1">
      <alignment horizontal="center"/>
    </xf>
    <xf numFmtId="0" fontId="54" fillId="0" borderId="67" xfId="0" applyFont="1" applyBorder="1" applyAlignment="1">
      <alignment horizontal="center"/>
    </xf>
    <xf numFmtId="0" fontId="48" fillId="0" borderId="0" xfId="0" applyFont="1" applyAlignment="1">
      <alignment vertical="center"/>
    </xf>
    <xf numFmtId="0" fontId="72" fillId="0" borderId="0" xfId="0" quotePrefix="1" applyFont="1"/>
    <xf numFmtId="0" fontId="67" fillId="0" borderId="0" xfId="0" applyFont="1" applyAlignment="1">
      <alignment wrapText="1"/>
    </xf>
    <xf numFmtId="0" fontId="78" fillId="0" borderId="0" xfId="0" applyFont="1" applyAlignment="1">
      <alignment horizontal="center"/>
    </xf>
    <xf numFmtId="0" fontId="52" fillId="0" borderId="65" xfId="0" applyFont="1" applyBorder="1" applyAlignment="1">
      <alignment horizontal="center" wrapText="1"/>
    </xf>
    <xf numFmtId="0" fontId="52" fillId="0" borderId="106" xfId="1" applyFont="1" applyFill="1" applyBorder="1" applyAlignment="1">
      <alignment horizontal="center" vertical="center"/>
    </xf>
    <xf numFmtId="0" fontId="52" fillId="0" borderId="97" xfId="1" applyFont="1" applyFill="1" applyBorder="1" applyAlignment="1">
      <alignment horizontal="center" vertical="center"/>
    </xf>
    <xf numFmtId="0" fontId="52" fillId="0" borderId="67" xfId="1" applyFont="1" applyFill="1" applyBorder="1" applyAlignment="1">
      <alignment horizontal="center" vertical="center"/>
    </xf>
    <xf numFmtId="0" fontId="52" fillId="0" borderId="82" xfId="0" applyFont="1" applyBorder="1"/>
    <xf numFmtId="0" fontId="52" fillId="0" borderId="63" xfId="0" applyFont="1" applyBorder="1" applyAlignment="1">
      <alignment wrapText="1"/>
    </xf>
    <xf numFmtId="0" fontId="52" fillId="0" borderId="63" xfId="0" applyFont="1" applyBorder="1"/>
    <xf numFmtId="0" fontId="54" fillId="0" borderId="61" xfId="0" applyFont="1" applyBorder="1"/>
    <xf numFmtId="0" fontId="52" fillId="0" borderId="64" xfId="0" applyFont="1" applyBorder="1"/>
    <xf numFmtId="0" fontId="52" fillId="0" borderId="62" xfId="0" applyFont="1" applyBorder="1" applyAlignment="1">
      <alignment horizontal="left" wrapText="1"/>
    </xf>
    <xf numFmtId="0" fontId="52" fillId="0" borderId="64" xfId="0" applyFont="1" applyBorder="1" applyAlignment="1">
      <alignment horizontal="left" wrapText="1"/>
    </xf>
    <xf numFmtId="0" fontId="54" fillId="0" borderId="19" xfId="0" quotePrefix="1" applyFont="1" applyBorder="1" applyAlignment="1">
      <alignment horizontal="center" wrapText="1"/>
    </xf>
    <xf numFmtId="0" fontId="54" fillId="0" borderId="19" xfId="2" quotePrefix="1" applyFont="1" applyFill="1" applyBorder="1" applyAlignment="1">
      <alignment horizontal="center"/>
    </xf>
    <xf numFmtId="0" fontId="54" fillId="0" borderId="7" xfId="2" quotePrefix="1" applyFont="1" applyFill="1" applyBorder="1" applyAlignment="1">
      <alignment horizontal="center"/>
    </xf>
    <xf numFmtId="0" fontId="55" fillId="35" borderId="19" xfId="0" applyFont="1" applyFill="1" applyBorder="1" applyAlignment="1">
      <alignment horizontal="center" vertical="center" wrapText="1"/>
    </xf>
    <xf numFmtId="0" fontId="52" fillId="0" borderId="7" xfId="0" quotePrefix="1" applyFont="1" applyBorder="1" applyAlignment="1">
      <alignment horizontal="center"/>
    </xf>
    <xf numFmtId="0" fontId="52" fillId="0" borderId="19" xfId="0" quotePrefix="1" applyFont="1" applyBorder="1" applyAlignment="1">
      <alignment horizontal="center"/>
    </xf>
    <xf numFmtId="0" fontId="52" fillId="0" borderId="19" xfId="0" quotePrefix="1" applyFont="1" applyBorder="1" applyAlignment="1">
      <alignment horizontal="center" wrapText="1"/>
    </xf>
    <xf numFmtId="0" fontId="55" fillId="0" borderId="30" xfId="0" applyFont="1" applyBorder="1" applyAlignment="1">
      <alignment horizontal="center" vertical="center" wrapText="1"/>
    </xf>
    <xf numFmtId="0" fontId="53" fillId="0" borderId="61" xfId="0" quotePrefix="1" applyFont="1" applyBorder="1" applyAlignment="1">
      <alignment horizontal="center" vertical="center" wrapText="1"/>
    </xf>
    <xf numFmtId="0" fontId="52" fillId="0" borderId="113" xfId="0" applyFont="1" applyBorder="1" applyAlignment="1">
      <alignment vertical="center" wrapText="1"/>
    </xf>
    <xf numFmtId="0" fontId="52" fillId="36" borderId="3" xfId="0" applyFont="1" applyFill="1" applyBorder="1" applyAlignment="1">
      <alignment horizontal="left" wrapText="1"/>
    </xf>
    <xf numFmtId="0" fontId="52" fillId="0" borderId="52" xfId="1" applyFont="1" applyFill="1" applyBorder="1" applyAlignment="1">
      <alignment horizontal="center" vertical="center"/>
    </xf>
    <xf numFmtId="0" fontId="52" fillId="0" borderId="54" xfId="1" applyFont="1" applyFill="1" applyBorder="1" applyAlignment="1">
      <alignment horizontal="center" vertical="center"/>
    </xf>
    <xf numFmtId="0" fontId="52" fillId="0" borderId="19" xfId="1" applyFont="1" applyFill="1" applyBorder="1" applyAlignment="1">
      <alignment horizontal="right" vertical="center"/>
    </xf>
    <xf numFmtId="0" fontId="52" fillId="0" borderId="19" xfId="1" applyFont="1" applyFill="1" applyBorder="1" applyAlignment="1">
      <alignment horizontal="left" vertical="center"/>
    </xf>
    <xf numFmtId="0" fontId="52" fillId="0" borderId="26" xfId="1" applyFont="1" applyFill="1" applyBorder="1" applyAlignment="1">
      <alignment horizontal="right" vertical="center"/>
    </xf>
    <xf numFmtId="0" fontId="52" fillId="0" borderId="7" xfId="1" applyFont="1" applyFill="1" applyBorder="1" applyAlignment="1">
      <alignment horizontal="center" vertical="center"/>
    </xf>
    <xf numFmtId="0" fontId="52" fillId="0" borderId="82" xfId="1" applyFont="1" applyFill="1" applyBorder="1" applyAlignment="1">
      <alignment horizontal="left" vertical="center"/>
    </xf>
    <xf numFmtId="0" fontId="52" fillId="0" borderId="82" xfId="0" applyFont="1" applyBorder="1" applyAlignment="1">
      <alignment vertical="center"/>
    </xf>
    <xf numFmtId="0" fontId="52" fillId="0" borderId="27" xfId="2" applyFont="1" applyFill="1" applyBorder="1" applyAlignment="1">
      <alignment horizontal="left" vertical="center"/>
    </xf>
    <xf numFmtId="0" fontId="52" fillId="0" borderId="11" xfId="2" applyFont="1" applyFill="1" applyBorder="1" applyAlignment="1">
      <alignment horizontal="left" vertical="center"/>
    </xf>
    <xf numFmtId="0" fontId="52" fillId="0" borderId="63" xfId="0" applyFont="1" applyBorder="1" applyAlignment="1">
      <alignment horizontal="center" vertical="center"/>
    </xf>
    <xf numFmtId="0" fontId="52" fillId="0" borderId="89" xfId="0" applyFont="1" applyBorder="1" applyAlignment="1">
      <alignment horizontal="center" vertical="center"/>
    </xf>
    <xf numFmtId="0" fontId="52" fillId="0" borderId="29" xfId="0" applyFont="1" applyBorder="1" applyAlignment="1">
      <alignment horizontal="center" vertical="center"/>
    </xf>
    <xf numFmtId="0" fontId="51" fillId="0" borderId="82" xfId="0" applyFont="1" applyBorder="1" applyAlignment="1">
      <alignment horizontal="center" wrapText="1"/>
    </xf>
    <xf numFmtId="0" fontId="51" fillId="0" borderId="5" xfId="0" applyFont="1" applyBorder="1" applyAlignment="1">
      <alignment horizontal="center" wrapText="1"/>
    </xf>
    <xf numFmtId="0" fontId="52" fillId="0" borderId="50" xfId="0" applyFont="1" applyBorder="1" applyAlignment="1">
      <alignment horizontal="left"/>
    </xf>
    <xf numFmtId="0" fontId="52" fillId="0" borderId="15" xfId="0" applyFont="1" applyBorder="1"/>
    <xf numFmtId="0" fontId="52" fillId="0" borderId="3" xfId="0" applyFont="1" applyBorder="1" applyAlignment="1">
      <alignment horizontal="left" wrapText="1"/>
    </xf>
    <xf numFmtId="0" fontId="52" fillId="0" borderId="122" xfId="0" applyFont="1" applyBorder="1" applyAlignment="1">
      <alignment wrapText="1"/>
    </xf>
    <xf numFmtId="0" fontId="52" fillId="0" borderId="147" xfId="0" applyFont="1" applyBorder="1" applyAlignment="1">
      <alignment wrapText="1"/>
    </xf>
    <xf numFmtId="0" fontId="54" fillId="0" borderId="30" xfId="2" applyFont="1" applyFill="1" applyBorder="1" applyAlignment="1">
      <alignment horizontal="center"/>
    </xf>
    <xf numFmtId="0" fontId="52" fillId="0" borderId="61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wrapText="1"/>
    </xf>
    <xf numFmtId="0" fontId="31" fillId="0" borderId="7" xfId="0" applyFont="1" applyBorder="1" applyAlignment="1">
      <alignment horizontal="left" wrapText="1"/>
    </xf>
    <xf numFmtId="0" fontId="31" fillId="0" borderId="22" xfId="0" applyFont="1" applyBorder="1" applyAlignment="1">
      <alignment horizontal="left" wrapText="1"/>
    </xf>
    <xf numFmtId="0" fontId="31" fillId="0" borderId="50" xfId="0" applyFont="1" applyBorder="1" applyAlignment="1">
      <alignment horizontal="left" wrapText="1"/>
    </xf>
    <xf numFmtId="0" fontId="31" fillId="0" borderId="51" xfId="0" applyFont="1" applyBorder="1" applyAlignment="1">
      <alignment horizontal="left" wrapText="1"/>
    </xf>
    <xf numFmtId="0" fontId="31" fillId="0" borderId="90" xfId="0" applyFont="1" applyBorder="1" applyAlignment="1">
      <alignment horizontal="left" wrapText="1"/>
    </xf>
    <xf numFmtId="0" fontId="31" fillId="0" borderId="38" xfId="0" applyFont="1" applyBorder="1" applyAlignment="1">
      <alignment horizontal="center" wrapText="1"/>
    </xf>
    <xf numFmtId="0" fontId="31" fillId="0" borderId="33" xfId="0" applyFont="1" applyBorder="1" applyAlignment="1">
      <alignment horizontal="center" wrapText="1"/>
    </xf>
    <xf numFmtId="0" fontId="31" fillId="0" borderId="23" xfId="0" applyFont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29" fillId="0" borderId="0" xfId="0" applyFont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1" fillId="0" borderId="3" xfId="0" applyFont="1" applyBorder="1" applyAlignment="1">
      <alignment horizontal="center" wrapText="1"/>
    </xf>
    <xf numFmtId="0" fontId="31" fillId="0" borderId="4" xfId="0" applyFont="1" applyBorder="1" applyAlignment="1">
      <alignment horizontal="center" wrapText="1"/>
    </xf>
    <xf numFmtId="0" fontId="31" fillId="0" borderId="5" xfId="0" applyFont="1" applyBorder="1" applyAlignment="1">
      <alignment horizontal="center" wrapText="1"/>
    </xf>
    <xf numFmtId="0" fontId="30" fillId="0" borderId="0" xfId="0" applyFont="1" applyAlignment="1">
      <alignment horizontal="left"/>
    </xf>
    <xf numFmtId="0" fontId="31" fillId="0" borderId="107" xfId="0" applyFont="1" applyBorder="1" applyAlignment="1">
      <alignment horizontal="center" wrapText="1"/>
    </xf>
    <xf numFmtId="0" fontId="31" fillId="0" borderId="108" xfId="0" applyFont="1" applyBorder="1" applyAlignment="1">
      <alignment horizontal="center" wrapText="1"/>
    </xf>
    <xf numFmtId="0" fontId="31" fillId="0" borderId="28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57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31" fillId="0" borderId="2" xfId="0" applyFont="1" applyBorder="1" applyAlignment="1">
      <alignment horizontal="left" wrapText="1"/>
    </xf>
    <xf numFmtId="0" fontId="31" fillId="0" borderId="8" xfId="0" applyFont="1" applyBorder="1" applyAlignment="1">
      <alignment horizontal="left" wrapText="1"/>
    </xf>
    <xf numFmtId="0" fontId="31" fillId="0" borderId="11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31" fillId="0" borderId="107" xfId="0" applyFont="1" applyBorder="1" applyAlignment="1">
      <alignment horizontal="left" wrapText="1"/>
    </xf>
    <xf numFmtId="0" fontId="31" fillId="0" borderId="15" xfId="0" applyFont="1" applyBorder="1" applyAlignment="1">
      <alignment horizontal="left" wrapText="1"/>
    </xf>
    <xf numFmtId="0" fontId="8" fillId="0" borderId="38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8" fillId="0" borderId="62" xfId="0" applyFont="1" applyBorder="1" applyAlignment="1">
      <alignment horizontal="center" wrapText="1"/>
    </xf>
    <xf numFmtId="0" fontId="8" fillId="0" borderId="109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0" fontId="31" fillId="0" borderId="34" xfId="0" applyFont="1" applyBorder="1" applyAlignment="1">
      <alignment horizontal="center" wrapText="1"/>
    </xf>
    <xf numFmtId="0" fontId="31" fillId="0" borderId="110" xfId="0" applyFont="1" applyBorder="1" applyAlignment="1">
      <alignment horizontal="center" wrapText="1"/>
    </xf>
    <xf numFmtId="0" fontId="31" fillId="0" borderId="111" xfId="0" applyFont="1" applyBorder="1" applyAlignment="1">
      <alignment horizontal="center" wrapText="1"/>
    </xf>
    <xf numFmtId="0" fontId="31" fillId="0" borderId="24" xfId="0" applyFont="1" applyBorder="1" applyAlignment="1">
      <alignment horizontal="center" wrapText="1"/>
    </xf>
    <xf numFmtId="0" fontId="51" fillId="0" borderId="62" xfId="0" applyFont="1" applyBorder="1" applyAlignment="1">
      <alignment horizontal="center" wrapText="1"/>
    </xf>
    <xf numFmtId="0" fontId="51" fillId="0" borderId="109" xfId="0" applyFont="1" applyBorder="1" applyAlignment="1">
      <alignment horizontal="center" wrapText="1"/>
    </xf>
    <xf numFmtId="0" fontId="51" fillId="0" borderId="1" xfId="0" applyFont="1" applyBorder="1" applyAlignment="1">
      <alignment horizontal="left" wrapText="1"/>
    </xf>
    <xf numFmtId="0" fontId="51" fillId="0" borderId="7" xfId="0" applyFont="1" applyBorder="1" applyAlignment="1">
      <alignment horizontal="left" wrapText="1"/>
    </xf>
    <xf numFmtId="0" fontId="51" fillId="0" borderId="10" xfId="0" applyFont="1" applyBorder="1" applyAlignment="1">
      <alignment horizontal="left" wrapText="1"/>
    </xf>
    <xf numFmtId="0" fontId="51" fillId="0" borderId="2" xfId="0" applyFont="1" applyBorder="1" applyAlignment="1">
      <alignment horizontal="left" wrapText="1"/>
    </xf>
    <xf numFmtId="0" fontId="51" fillId="0" borderId="30" xfId="0" applyFont="1" applyBorder="1" applyAlignment="1">
      <alignment horizontal="left" wrapText="1"/>
    </xf>
    <xf numFmtId="0" fontId="51" fillId="0" borderId="31" xfId="0" applyFont="1" applyBorder="1" applyAlignment="1">
      <alignment horizontal="left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34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51" fillId="0" borderId="38" xfId="0" applyFont="1" applyBorder="1" applyAlignment="1">
      <alignment horizontal="center" vertical="center" wrapText="1"/>
    </xf>
    <xf numFmtId="0" fontId="51" fillId="0" borderId="33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1" fillId="0" borderId="38" xfId="0" applyFont="1" applyBorder="1" applyAlignment="1">
      <alignment horizontal="center" wrapText="1"/>
    </xf>
    <xf numFmtId="0" fontId="51" fillId="0" borderId="33" xfId="0" applyFont="1" applyBorder="1" applyAlignment="1">
      <alignment horizontal="center" wrapText="1"/>
    </xf>
    <xf numFmtId="0" fontId="51" fillId="0" borderId="61" xfId="0" applyFont="1" applyBorder="1" applyAlignment="1">
      <alignment horizontal="center" wrapText="1"/>
    </xf>
    <xf numFmtId="0" fontId="56" fillId="0" borderId="0" xfId="0" applyFont="1" applyAlignment="1">
      <alignment horizontal="center" wrapText="1"/>
    </xf>
    <xf numFmtId="0" fontId="52" fillId="0" borderId="3" xfId="0" applyFont="1" applyBorder="1" applyAlignment="1">
      <alignment horizontal="center" wrapText="1"/>
    </xf>
    <xf numFmtId="0" fontId="52" fillId="0" borderId="4" xfId="0" applyFont="1" applyBorder="1" applyAlignment="1">
      <alignment horizontal="center" wrapText="1"/>
    </xf>
    <xf numFmtId="0" fontId="52" fillId="0" borderId="32" xfId="0" applyFont="1" applyBorder="1" applyAlignment="1">
      <alignment horizontal="center" wrapText="1"/>
    </xf>
    <xf numFmtId="0" fontId="52" fillId="0" borderId="5" xfId="0" applyFont="1" applyBorder="1" applyAlignment="1">
      <alignment horizontal="center" wrapText="1"/>
    </xf>
    <xf numFmtId="0" fontId="52" fillId="0" borderId="34" xfId="0" applyFont="1" applyBorder="1" applyAlignment="1">
      <alignment horizontal="center" wrapText="1"/>
    </xf>
    <xf numFmtId="0" fontId="51" fillId="0" borderId="107" xfId="0" applyFont="1" applyBorder="1" applyAlignment="1">
      <alignment horizontal="center" wrapText="1"/>
    </xf>
    <xf numFmtId="0" fontId="51" fillId="0" borderId="108" xfId="0" applyFont="1" applyBorder="1" applyAlignment="1">
      <alignment horizontal="center" wrapText="1"/>
    </xf>
    <xf numFmtId="0" fontId="51" fillId="0" borderId="28" xfId="0" applyFont="1" applyBorder="1" applyAlignment="1">
      <alignment horizont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wrapText="1"/>
    </xf>
    <xf numFmtId="0" fontId="45" fillId="0" borderId="118" xfId="0" applyFont="1" applyBorder="1" applyAlignment="1">
      <alignment horizontal="center"/>
    </xf>
    <xf numFmtId="0" fontId="51" fillId="0" borderId="8" xfId="0" applyFont="1" applyBorder="1" applyAlignment="1">
      <alignment horizontal="left" wrapText="1"/>
    </xf>
    <xf numFmtId="0" fontId="51" fillId="0" borderId="11" xfId="0" applyFont="1" applyBorder="1" applyAlignment="1">
      <alignment horizontal="left" wrapText="1"/>
    </xf>
    <xf numFmtId="0" fontId="51" fillId="0" borderId="3" xfId="0" applyFont="1" applyBorder="1" applyAlignment="1">
      <alignment horizontal="center" wrapText="1"/>
    </xf>
    <xf numFmtId="0" fontId="51" fillId="0" borderId="4" xfId="0" applyFont="1" applyBorder="1" applyAlignment="1">
      <alignment horizontal="center" wrapText="1"/>
    </xf>
    <xf numFmtId="0" fontId="53" fillId="0" borderId="0" xfId="0" quotePrefix="1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76" fillId="2" borderId="0" xfId="0" applyFont="1" applyFill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0" fillId="0" borderId="0" xfId="0" applyFont="1" applyAlignment="1">
      <alignment horizontal="center" wrapText="1"/>
    </xf>
    <xf numFmtId="0" fontId="59" fillId="0" borderId="118" xfId="0" applyFont="1" applyBorder="1" applyAlignment="1">
      <alignment horizontal="center" wrapText="1"/>
    </xf>
    <xf numFmtId="0" fontId="53" fillId="0" borderId="0" xfId="0" applyFont="1" applyAlignment="1">
      <alignment horizontal="center" wrapText="1"/>
    </xf>
    <xf numFmtId="0" fontId="53" fillId="0" borderId="0" xfId="0" quotePrefix="1" applyFont="1" applyAlignment="1">
      <alignment horizontal="center" wrapText="1"/>
    </xf>
    <xf numFmtId="0" fontId="63" fillId="0" borderId="3" xfId="0" applyFont="1" applyBorder="1" applyAlignment="1">
      <alignment horizontal="center" wrapText="1"/>
    </xf>
    <xf numFmtId="0" fontId="63" fillId="0" borderId="4" xfId="0" applyFont="1" applyBorder="1" applyAlignment="1">
      <alignment horizontal="center" wrapText="1"/>
    </xf>
    <xf numFmtId="0" fontId="63" fillId="0" borderId="32" xfId="0" applyFont="1" applyBorder="1" applyAlignment="1">
      <alignment horizontal="center" wrapText="1"/>
    </xf>
    <xf numFmtId="0" fontId="61" fillId="0" borderId="1" xfId="0" applyFont="1" applyBorder="1" applyAlignment="1">
      <alignment horizontal="left" wrapText="1"/>
    </xf>
    <xf numFmtId="0" fontId="61" fillId="0" borderId="7" xfId="0" applyFont="1" applyBorder="1" applyAlignment="1">
      <alignment horizontal="left" wrapText="1"/>
    </xf>
    <xf numFmtId="0" fontId="61" fillId="0" borderId="10" xfId="0" applyFont="1" applyBorder="1" applyAlignment="1">
      <alignment horizontal="left" wrapText="1"/>
    </xf>
    <xf numFmtId="0" fontId="61" fillId="0" borderId="2" xfId="0" applyFont="1" applyBorder="1" applyAlignment="1">
      <alignment horizontal="left" wrapText="1"/>
    </xf>
    <xf numFmtId="0" fontId="61" fillId="0" borderId="8" xfId="0" applyFont="1" applyBorder="1" applyAlignment="1">
      <alignment horizontal="left" wrapText="1"/>
    </xf>
    <xf numFmtId="0" fontId="61" fillId="0" borderId="11" xfId="0" applyFont="1" applyBorder="1" applyAlignment="1">
      <alignment horizontal="left" wrapText="1"/>
    </xf>
    <xf numFmtId="0" fontId="61" fillId="0" borderId="3" xfId="0" applyFont="1" applyBorder="1" applyAlignment="1">
      <alignment horizontal="center" wrapText="1"/>
    </xf>
    <xf numFmtId="0" fontId="61" fillId="0" borderId="4" xfId="0" applyFont="1" applyBorder="1" applyAlignment="1">
      <alignment horizontal="center" wrapText="1"/>
    </xf>
    <xf numFmtId="0" fontId="63" fillId="0" borderId="5" xfId="0" applyFont="1" applyBorder="1" applyAlignment="1">
      <alignment horizontal="center" wrapText="1"/>
    </xf>
    <xf numFmtId="0" fontId="61" fillId="0" borderId="62" xfId="0" applyFont="1" applyBorder="1" applyAlignment="1">
      <alignment horizontal="center"/>
    </xf>
    <xf numFmtId="0" fontId="61" fillId="0" borderId="109" xfId="0" applyFont="1" applyBorder="1" applyAlignment="1">
      <alignment horizontal="center"/>
    </xf>
    <xf numFmtId="0" fontId="61" fillId="0" borderId="61" xfId="0" applyFont="1" applyBorder="1" applyAlignment="1">
      <alignment horizontal="center"/>
    </xf>
    <xf numFmtId="0" fontId="61" fillId="0" borderId="30" xfId="0" applyFont="1" applyBorder="1" applyAlignment="1">
      <alignment horizontal="left" wrapText="1"/>
    </xf>
    <xf numFmtId="0" fontId="61" fillId="0" borderId="31" xfId="0" applyFont="1" applyBorder="1" applyAlignment="1">
      <alignment horizontal="left" wrapText="1"/>
    </xf>
    <xf numFmtId="0" fontId="61" fillId="0" borderId="38" xfId="0" applyFont="1" applyBorder="1" applyAlignment="1">
      <alignment horizontal="center" vertical="center" wrapText="1"/>
    </xf>
    <xf numFmtId="0" fontId="61" fillId="0" borderId="33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63" fillId="0" borderId="5" xfId="0" applyFont="1" applyBorder="1" applyAlignment="1">
      <alignment horizontal="center" vertical="center" wrapText="1"/>
    </xf>
    <xf numFmtId="0" fontId="63" fillId="0" borderId="34" xfId="0" applyFont="1" applyBorder="1" applyAlignment="1">
      <alignment horizontal="center" vertical="center" wrapText="1"/>
    </xf>
    <xf numFmtId="0" fontId="63" fillId="0" borderId="32" xfId="0" applyFont="1" applyBorder="1" applyAlignment="1">
      <alignment horizontal="center" vertical="center" wrapText="1"/>
    </xf>
    <xf numFmtId="0" fontId="61" fillId="0" borderId="107" xfId="0" applyFont="1" applyBorder="1" applyAlignment="1">
      <alignment horizontal="center" wrapText="1"/>
    </xf>
    <xf numFmtId="0" fontId="61" fillId="0" borderId="108" xfId="0" applyFont="1" applyBorder="1" applyAlignment="1">
      <alignment horizontal="center" wrapText="1"/>
    </xf>
    <xf numFmtId="0" fontId="61" fillId="0" borderId="28" xfId="0" applyFont="1" applyBorder="1" applyAlignment="1">
      <alignment horizontal="center" wrapText="1"/>
    </xf>
    <xf numFmtId="0" fontId="61" fillId="0" borderId="22" xfId="0" applyFont="1" applyBorder="1" applyAlignment="1">
      <alignment horizontal="left" wrapText="1"/>
    </xf>
    <xf numFmtId="0" fontId="61" fillId="0" borderId="115" xfId="0" applyFont="1" applyBorder="1" applyAlignment="1">
      <alignment horizontal="left" wrapText="1"/>
    </xf>
    <xf numFmtId="0" fontId="61" fillId="0" borderId="32" xfId="0" applyFont="1" applyBorder="1" applyAlignment="1">
      <alignment horizontal="center" wrapText="1"/>
    </xf>
    <xf numFmtId="0" fontId="47" fillId="2" borderId="0" xfId="0" applyFont="1" applyFill="1" applyAlignment="1">
      <alignment horizontal="center" vertical="center"/>
    </xf>
    <xf numFmtId="0" fontId="59" fillId="0" borderId="0" xfId="0" applyFont="1" applyAlignment="1">
      <alignment horizontal="center" wrapText="1"/>
    </xf>
    <xf numFmtId="0" fontId="45" fillId="0" borderId="0" xfId="0" applyFont="1" applyAlignment="1">
      <alignment vertical="center"/>
    </xf>
    <xf numFmtId="0" fontId="66" fillId="0" borderId="0" xfId="0" applyFont="1" applyAlignment="1">
      <alignment horizontal="center" vertical="center"/>
    </xf>
    <xf numFmtId="0" fontId="51" fillId="0" borderId="1" xfId="0" applyFont="1" applyBorder="1" applyAlignment="1">
      <alignment horizontal="left" vertical="center" wrapText="1"/>
    </xf>
    <xf numFmtId="0" fontId="51" fillId="0" borderId="7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 wrapText="1"/>
    </xf>
    <xf numFmtId="0" fontId="51" fillId="0" borderId="2" xfId="0" applyFont="1" applyBorder="1" applyAlignment="1">
      <alignment horizontal="left" vertical="center" wrapText="1"/>
    </xf>
    <xf numFmtId="0" fontId="51" fillId="0" borderId="8" xfId="0" applyFont="1" applyBorder="1" applyAlignment="1">
      <alignment horizontal="left" vertical="center" wrapText="1"/>
    </xf>
    <xf numFmtId="0" fontId="51" fillId="0" borderId="11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1" fillId="0" borderId="107" xfId="0" applyFont="1" applyBorder="1" applyAlignment="1">
      <alignment horizontal="center" vertical="center" wrapText="1"/>
    </xf>
    <xf numFmtId="0" fontId="51" fillId="0" borderId="108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left" wrapText="1"/>
    </xf>
    <xf numFmtId="0" fontId="51" fillId="0" borderId="52" xfId="1" applyFont="1" applyFill="1" applyBorder="1" applyAlignment="1">
      <alignment horizontal="left" vertical="center"/>
    </xf>
    <xf numFmtId="0" fontId="51" fillId="0" borderId="53" xfId="1" applyFont="1" applyFill="1" applyBorder="1" applyAlignment="1">
      <alignment horizontal="left" vertical="center"/>
    </xf>
    <xf numFmtId="0" fontId="51" fillId="0" borderId="12" xfId="1" applyFont="1" applyFill="1" applyBorder="1" applyAlignment="1">
      <alignment horizontal="left" vertical="center"/>
    </xf>
    <xf numFmtId="0" fontId="51" fillId="0" borderId="54" xfId="1" applyFont="1" applyFill="1" applyBorder="1" applyAlignment="1">
      <alignment horizontal="left" vertical="center"/>
    </xf>
    <xf numFmtId="0" fontId="51" fillId="0" borderId="55" xfId="1" applyFont="1" applyFill="1" applyBorder="1" applyAlignment="1">
      <alignment horizontal="left" vertical="center"/>
    </xf>
    <xf numFmtId="0" fontId="51" fillId="0" borderId="57" xfId="1" applyFont="1" applyFill="1" applyBorder="1" applyAlignment="1">
      <alignment horizontal="left" vertical="center"/>
    </xf>
    <xf numFmtId="0" fontId="51" fillId="0" borderId="33" xfId="1" applyFont="1" applyFill="1" applyBorder="1" applyAlignment="1">
      <alignment horizontal="center" vertical="center"/>
    </xf>
    <xf numFmtId="0" fontId="52" fillId="0" borderId="38" xfId="1" applyFont="1" applyFill="1" applyBorder="1" applyAlignment="1">
      <alignment horizontal="center" vertical="center"/>
    </xf>
    <xf numFmtId="0" fontId="52" fillId="0" borderId="33" xfId="1" applyFont="1" applyFill="1" applyBorder="1" applyAlignment="1">
      <alignment horizontal="center" vertical="center"/>
    </xf>
    <xf numFmtId="0" fontId="52" fillId="0" borderId="23" xfId="1" applyFont="1" applyFill="1" applyBorder="1" applyAlignment="1">
      <alignment horizontal="center" vertical="center"/>
    </xf>
    <xf numFmtId="0" fontId="51" fillId="0" borderId="62" xfId="0" applyFont="1" applyBorder="1" applyAlignment="1">
      <alignment horizontal="center" vertical="center" wrapText="1"/>
    </xf>
    <xf numFmtId="0" fontId="51" fillId="0" borderId="109" xfId="0" applyFont="1" applyBorder="1" applyAlignment="1">
      <alignment horizontal="center" vertical="center" wrapText="1"/>
    </xf>
    <xf numFmtId="0" fontId="51" fillId="0" borderId="61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left" vertical="center" wrapText="1"/>
    </xf>
    <xf numFmtId="0" fontId="51" fillId="0" borderId="30" xfId="0" applyFont="1" applyBorder="1" applyAlignment="1">
      <alignment horizontal="left" vertical="center" wrapText="1"/>
    </xf>
    <xf numFmtId="0" fontId="51" fillId="0" borderId="31" xfId="0" applyFont="1" applyBorder="1" applyAlignment="1">
      <alignment horizontal="left" vertical="center" wrapText="1"/>
    </xf>
    <xf numFmtId="0" fontId="51" fillId="0" borderId="62" xfId="0" applyFont="1" applyBorder="1" applyAlignment="1">
      <alignment horizontal="left" wrapText="1"/>
    </xf>
    <xf numFmtId="0" fontId="51" fillId="0" borderId="109" xfId="0" applyFont="1" applyBorder="1" applyAlignment="1">
      <alignment horizontal="left" wrapText="1"/>
    </xf>
    <xf numFmtId="0" fontId="51" fillId="0" borderId="61" xfId="0" applyFont="1" applyBorder="1" applyAlignment="1">
      <alignment horizontal="left" wrapText="1"/>
    </xf>
    <xf numFmtId="0" fontId="51" fillId="0" borderId="120" xfId="0" applyFont="1" applyBorder="1" applyAlignment="1">
      <alignment horizontal="left" wrapText="1"/>
    </xf>
    <xf numFmtId="0" fontId="51" fillId="0" borderId="0" xfId="0" applyFont="1" applyAlignment="1">
      <alignment horizontal="left" wrapText="1"/>
    </xf>
    <xf numFmtId="0" fontId="52" fillId="0" borderId="38" xfId="0" applyFont="1" applyBorder="1" applyAlignment="1">
      <alignment horizontal="center" vertical="center" wrapText="1"/>
    </xf>
    <xf numFmtId="0" fontId="52" fillId="0" borderId="33" xfId="0" applyFont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0" fontId="78" fillId="0" borderId="0" xfId="0" quotePrefix="1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66" fillId="0" borderId="118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0" fontId="51" fillId="0" borderId="36" xfId="0" applyFont="1" applyBorder="1" applyAlignment="1">
      <alignment horizontal="left" wrapText="1"/>
    </xf>
    <xf numFmtId="0" fontId="51" fillId="0" borderId="39" xfId="0" applyFont="1" applyBorder="1" applyAlignment="1">
      <alignment horizontal="left" wrapText="1"/>
    </xf>
    <xf numFmtId="0" fontId="51" fillId="0" borderId="43" xfId="0" applyFont="1" applyBorder="1" applyAlignment="1">
      <alignment horizontal="left" wrapText="1"/>
    </xf>
    <xf numFmtId="0" fontId="51" fillId="0" borderId="37" xfId="0" applyFont="1" applyBorder="1" applyAlignment="1">
      <alignment horizontal="left" wrapText="1"/>
    </xf>
    <xf numFmtId="0" fontId="51" fillId="0" borderId="40" xfId="0" applyFont="1" applyBorder="1" applyAlignment="1">
      <alignment horizontal="left" wrapText="1"/>
    </xf>
    <xf numFmtId="0" fontId="51" fillId="0" borderId="66" xfId="0" applyFont="1" applyBorder="1" applyAlignment="1">
      <alignment horizontal="left" wrapText="1"/>
    </xf>
    <xf numFmtId="0" fontId="51" fillId="0" borderId="58" xfId="1" applyFont="1" applyFill="1" applyBorder="1" applyAlignment="1">
      <alignment horizontal="left" vertical="center"/>
    </xf>
    <xf numFmtId="0" fontId="51" fillId="0" borderId="67" xfId="1" applyFont="1" applyFill="1" applyBorder="1" applyAlignment="1">
      <alignment horizontal="left" vertical="center"/>
    </xf>
    <xf numFmtId="0" fontId="51" fillId="0" borderId="38" xfId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3" fillId="0" borderId="0" xfId="0" applyFont="1"/>
    <xf numFmtId="0" fontId="79" fillId="0" borderId="0" xfId="0" applyFont="1" applyAlignment="1">
      <alignment horizontal="center" wrapText="1"/>
    </xf>
    <xf numFmtId="0" fontId="51" fillId="0" borderId="144" xfId="0" applyFont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52" fillId="0" borderId="38" xfId="0" applyFont="1" applyBorder="1" applyAlignment="1">
      <alignment horizontal="center" wrapText="1"/>
    </xf>
    <xf numFmtId="0" fontId="52" fillId="0" borderId="33" xfId="0" applyFont="1" applyBorder="1" applyAlignment="1">
      <alignment horizontal="center" wrapText="1"/>
    </xf>
    <xf numFmtId="0" fontId="52" fillId="0" borderId="23" xfId="0" applyFont="1" applyBorder="1" applyAlignment="1">
      <alignment horizontal="center" wrapText="1"/>
    </xf>
    <xf numFmtId="0" fontId="78" fillId="0" borderId="0" xfId="0" applyFont="1" applyAlignment="1">
      <alignment horizontal="center" vertical="center" wrapText="1"/>
    </xf>
    <xf numFmtId="0" fontId="61" fillId="0" borderId="29" xfId="0" applyFont="1" applyBorder="1" applyAlignment="1">
      <alignment horizontal="left" wrapText="1"/>
    </xf>
  </cellXfs>
  <cellStyles count="88">
    <cellStyle name="20% - 1. jelölőszín" xfId="18" builtinId="30" customBuiltin="1"/>
    <cellStyle name="20% - 1. jelölőszín 2" xfId="68" xr:uid="{00000000-0005-0000-0000-000003000000}"/>
    <cellStyle name="20% - 1. jelölőszín 3" xfId="48" xr:uid="{00000000-0005-0000-0000-000004000000}"/>
    <cellStyle name="20% - 2. jelölőszín" xfId="20" builtinId="34" customBuiltin="1"/>
    <cellStyle name="20% - 2. jelölőszín 2" xfId="70" xr:uid="{00000000-0005-0000-0000-000006000000}"/>
    <cellStyle name="20% - 2. jelölőszín 3" xfId="50" xr:uid="{00000000-0005-0000-0000-000007000000}"/>
    <cellStyle name="20% - 3. jelölőszín" xfId="22" builtinId="38" customBuiltin="1"/>
    <cellStyle name="20% - 3. jelölőszín 2" xfId="72" xr:uid="{00000000-0005-0000-0000-000009000000}"/>
    <cellStyle name="20% - 3. jelölőszín 3" xfId="52" xr:uid="{00000000-0005-0000-0000-00000A000000}"/>
    <cellStyle name="20% - 4. jelölőszín" xfId="24" builtinId="42" customBuiltin="1"/>
    <cellStyle name="20% - 4. jelölőszín 2" xfId="74" xr:uid="{00000000-0005-0000-0000-00000C000000}"/>
    <cellStyle name="20% - 4. jelölőszín 3" xfId="54" xr:uid="{00000000-0005-0000-0000-00000D000000}"/>
    <cellStyle name="20% - 5. jelölőszín" xfId="26" builtinId="46" customBuiltin="1"/>
    <cellStyle name="20% - 5. jelölőszín 2" xfId="76" xr:uid="{00000000-0005-0000-0000-00000F000000}"/>
    <cellStyle name="20% - 5. jelölőszín 3" xfId="56" xr:uid="{00000000-0005-0000-0000-000010000000}"/>
    <cellStyle name="20% - 6. jelölőszín" xfId="28" builtinId="50" customBuiltin="1"/>
    <cellStyle name="20% - 6. jelölőszín 2" xfId="78" xr:uid="{00000000-0005-0000-0000-000012000000}"/>
    <cellStyle name="20% - 6. jelölőszín 3" xfId="58" xr:uid="{00000000-0005-0000-0000-000013000000}"/>
    <cellStyle name="40% - 1. jelölőszín" xfId="19" builtinId="31" customBuiltin="1"/>
    <cellStyle name="40% - 1. jelölőszín 2" xfId="69" xr:uid="{00000000-0005-0000-0000-000017000000}"/>
    <cellStyle name="40% - 1. jelölőszín 3" xfId="49" xr:uid="{00000000-0005-0000-0000-000018000000}"/>
    <cellStyle name="40% - 2. jelölőszín" xfId="21" builtinId="35" customBuiltin="1"/>
    <cellStyle name="40% - 2. jelölőszín 2" xfId="71" xr:uid="{00000000-0005-0000-0000-00001A000000}"/>
    <cellStyle name="40% - 2. jelölőszín 3" xfId="51" xr:uid="{00000000-0005-0000-0000-00001B000000}"/>
    <cellStyle name="40% - 3. jelölőszín" xfId="23" builtinId="39" customBuiltin="1"/>
    <cellStyle name="40% - 3. jelölőszín 2" xfId="73" xr:uid="{00000000-0005-0000-0000-00001D000000}"/>
    <cellStyle name="40% - 3. jelölőszín 3" xfId="53" xr:uid="{00000000-0005-0000-0000-00001E000000}"/>
    <cellStyle name="40% - 4. jelölőszín" xfId="25" builtinId="43" customBuiltin="1"/>
    <cellStyle name="40% - 4. jelölőszín 2" xfId="75" xr:uid="{00000000-0005-0000-0000-000020000000}"/>
    <cellStyle name="40% - 4. jelölőszín 3" xfId="55" xr:uid="{00000000-0005-0000-0000-000021000000}"/>
    <cellStyle name="40% - 5. jelölőszín" xfId="27" builtinId="47" customBuiltin="1"/>
    <cellStyle name="40% - 5. jelölőszín 2" xfId="77" xr:uid="{00000000-0005-0000-0000-000023000000}"/>
    <cellStyle name="40% - 5. jelölőszín 3" xfId="57" xr:uid="{00000000-0005-0000-0000-000024000000}"/>
    <cellStyle name="40% - 6. jelölőszín" xfId="29" builtinId="51" customBuiltin="1"/>
    <cellStyle name="40% - 6. jelölőszín 2" xfId="79" xr:uid="{00000000-0005-0000-0000-000026000000}"/>
    <cellStyle name="40% - 6. jelölőszín 3" xfId="59" xr:uid="{00000000-0005-0000-0000-000027000000}"/>
    <cellStyle name="60% - 1. jelölőszín 2" xfId="31" xr:uid="{00000000-0005-0000-0000-00002A000000}"/>
    <cellStyle name="60% - 2. jelölőszín 2" xfId="32" xr:uid="{00000000-0005-0000-0000-00002B000000}"/>
    <cellStyle name="60% - 3. jelölőszín 2" xfId="33" xr:uid="{00000000-0005-0000-0000-00002C000000}"/>
    <cellStyle name="60% - 4. jelölőszín 2" xfId="34" xr:uid="{00000000-0005-0000-0000-00002D000000}"/>
    <cellStyle name="60% - 5. jelölőszín 2" xfId="35" xr:uid="{00000000-0005-0000-0000-00002E000000}"/>
    <cellStyle name="60% - 6. jelölőszín 2" xfId="36" xr:uid="{00000000-0005-0000-0000-00002F000000}"/>
    <cellStyle name="Bevitel" xfId="10" builtinId="20" customBuiltin="1"/>
    <cellStyle name="Cím 2" xfId="37" xr:uid="{00000000-0005-0000-0000-000031000000}"/>
    <cellStyle name="Cím 2 2" xfId="66" xr:uid="{00000000-0005-0000-0000-000032000000}"/>
    <cellStyle name="Címsor 1" xfId="4" builtinId="16" customBuiltin="1"/>
    <cellStyle name="Címsor 2" xfId="5" builtinId="17" customBuiltin="1"/>
    <cellStyle name="Címsor 3" xfId="6" builtinId="18" customBuiltin="1"/>
    <cellStyle name="Címsor 4" xfId="7" builtinId="19" customBuiltin="1"/>
    <cellStyle name="Ellenőrzőcella" xfId="14" builtinId="23" customBuiltin="1"/>
    <cellStyle name="Figyelmeztetés" xfId="15" builtinId="11" customBuiltin="1"/>
    <cellStyle name="Hivatkozott cella" xfId="13" builtinId="24" customBuiltin="1"/>
    <cellStyle name="Hyperlink" xfId="87" xr:uid="{00000000-000B-0000-0000-000008000000}"/>
    <cellStyle name="Jegyzet 2" xfId="38" xr:uid="{00000000-0005-0000-0000-00003A000000}"/>
    <cellStyle name="Jegyzet 2 2" xfId="67" xr:uid="{00000000-0005-0000-0000-00003B000000}"/>
    <cellStyle name="Jegyzet 3" xfId="47" xr:uid="{00000000-0005-0000-0000-00003C000000}"/>
    <cellStyle name="Jelölőszín 1" xfId="40" builtinId="29" customBuiltin="1"/>
    <cellStyle name="Jelölőszín 2" xfId="41" builtinId="33" customBuiltin="1"/>
    <cellStyle name="Jelölőszín 3" xfId="42" builtinId="37" customBuiltin="1"/>
    <cellStyle name="Jelölőszín 4" xfId="43" builtinId="41" customBuiltin="1"/>
    <cellStyle name="Jelölőszín 5" xfId="44" builtinId="45" customBuiltin="1"/>
    <cellStyle name="Jelölőszín 6" xfId="45" builtinId="49" customBuiltin="1"/>
    <cellStyle name="Jó" xfId="8" builtinId="26" customBuiltin="1"/>
    <cellStyle name="Kimenet" xfId="11" builtinId="21" customBuiltin="1"/>
    <cellStyle name="Magyarázó szöveg" xfId="16" builtinId="53" customBuiltin="1"/>
    <cellStyle name="Normál" xfId="0" builtinId="0"/>
    <cellStyle name="Normál 10" xfId="46" xr:uid="{00000000-0005-0000-0000-000041000000}"/>
    <cellStyle name="Normál 2" xfId="1" xr:uid="{00000000-0005-0000-0000-000042000000}"/>
    <cellStyle name="Normál 2 2" xfId="63" xr:uid="{00000000-0005-0000-0000-000043000000}"/>
    <cellStyle name="Normál 2 3" xfId="85" xr:uid="{00000000-0005-0000-0000-000044000000}"/>
    <cellStyle name="Normál 2 4" xfId="60" xr:uid="{00000000-0005-0000-0000-000045000000}"/>
    <cellStyle name="Normál 3" xfId="2" xr:uid="{00000000-0005-0000-0000-000046000000}"/>
    <cellStyle name="Normál 3 2" xfId="86" xr:uid="{00000000-0005-0000-0000-000047000000}"/>
    <cellStyle name="Normál 3 2 2" xfId="83" xr:uid="{00000000-0005-0000-0000-000048000000}"/>
    <cellStyle name="Normál 3 3" xfId="61" xr:uid="{00000000-0005-0000-0000-000049000000}"/>
    <cellStyle name="Normál 4" xfId="3" xr:uid="{00000000-0005-0000-0000-00004A000000}"/>
    <cellStyle name="Normál 4 2" xfId="62" xr:uid="{00000000-0005-0000-0000-00004B000000}"/>
    <cellStyle name="Normál 5" xfId="30" xr:uid="{00000000-0005-0000-0000-00004C000000}"/>
    <cellStyle name="Normál 5 2" xfId="64" xr:uid="{00000000-0005-0000-0000-00004D000000}"/>
    <cellStyle name="Normál 6" xfId="65" xr:uid="{00000000-0005-0000-0000-00004E000000}"/>
    <cellStyle name="Normál 7" xfId="80" xr:uid="{00000000-0005-0000-0000-00004F000000}"/>
    <cellStyle name="Normál 8" xfId="82" xr:uid="{00000000-0005-0000-0000-000050000000}"/>
    <cellStyle name="Normál 9" xfId="84" xr:uid="{00000000-0005-0000-0000-000051000000}"/>
    <cellStyle name="Összesen" xfId="17" builtinId="25" customBuiltin="1"/>
    <cellStyle name="Rossz" xfId="9" builtinId="27" customBuiltin="1"/>
    <cellStyle name="Semleges 2" xfId="39" xr:uid="{00000000-0005-0000-0000-000054000000}"/>
    <cellStyle name="Számítás" xfId="12" builtinId="22" customBuiltin="1"/>
    <cellStyle name="Százalék 2" xfId="81" xr:uid="{00000000-0005-0000-0000-000056000000}"/>
  </cellStyles>
  <dxfs count="0"/>
  <tableStyles count="0" defaultTableStyle="TableStyleMedium2" defaultPivotStyle="PivotStyleLight16"/>
  <colors>
    <mruColors>
      <color rgb="FFFFC5DC"/>
      <color rgb="FFFFD9E8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dina" id="{FF5879E2-7319-4107-A977-364A57C86FEB}" userId="Edina" providerId="None"/>
  <person displayName="Bacsa-Bán Anetta Dr." id="{6F61CCA2-1332-4F99-BAB8-56250E6FA6AB}" userId="bana@uniduna.hu" providerId="PeoplePicker"/>
  <person displayName="Bacsa-Bán Anetta Dr." id="{9773CD94-AB05-4844-80B3-3C62280FA1C4}" userId="S::bana@uniduna.hu::e76e3438-5ac7-49d3-8c45-1693609c9408" providerId="AD"/>
  <person displayName="Kocsó Edina" id="{8D7638A2-061D-416D-A06A-F17A6EBB4C8A}" userId="S::KOCSOE@uniduna.hu::ee075b23-283a-477c-bd81-6806fdbcf6a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9" dT="2022-05-03T04:54:40.31" personId="{FF5879E2-7319-4107-A977-364A57C86FEB}" id="{56AC8C46-E789-482B-AEFC-E02D102234D6}" done="1">
    <text>@Bacsa-Bán Anetta Dr. ez biztos, h az egész félévre vonatkozik? (portfólió írása nem a szemináriumokhoz kötődik?)</text>
    <mentions>
      <mention mentionpersonId="{6F61CCA2-1332-4F99-BAB8-56250E6FA6AB}" mentionId="{7C3C18EB-DB42-49CF-A562-3442F90DEE48}" startIndex="0" length="21"/>
    </mentions>
  </threadedComment>
  <threadedComment ref="A39" dT="2022-05-03T07:29:18.92" personId="{9773CD94-AB05-4844-80B3-3C62280FA1C4}" id="{07D2C6C2-0C66-4FEF-AD0E-9E52CBE0F4CF}" parentId="{56AC8C46-E789-482B-AEFC-E02D102234D6}">
    <text>elvileg az egész félévre kell, hogy vonatkozzon, de ez a THval örök vitánk, állásfoglalást TH nem ad, utánanézek</text>
  </threadedComment>
  <threadedComment ref="W47" dT="2022-05-04T15:22:31.55" personId="{8D7638A2-061D-416D-A06A-F17A6EBB4C8A}" id="{840C3A9A-E1F0-480C-9DD9-C4995E6F60CC}">
    <text>@Bacsa-Bán Anetta Dr. a magyarban ezt az előfeltételt nem látom. bár vhol mintha láttam volna előfeltételt, de most nem találom, és nem is tudom milyen tárgyhoz tartozott, csak h infós volt.</text>
    <mentions>
      <mention mentionpersonId="{6F61CCA2-1332-4F99-BAB8-56250E6FA6AB}" mentionId="{BFD7B202-0DEE-44C7-B14D-259A85E90C0F}" startIndex="0" length="21"/>
    </mentions>
  </threadedComment>
  <threadedComment ref="W47" dT="2022-05-04T15:32:09.96" personId="{8D7638A2-061D-416D-A06A-F17A6EBB4C8A}" id="{80CA55F9-DE43-45B0-AADD-E9263531BCCD}" parentId="{840C3A9A-E1F0-480C-9DD9-C4995E6F60CC}">
    <text>megtaláltam. az "5. Osztott info"-nál van</text>
  </threadedComment>
  <threadedComment ref="W47" dT="2022-05-04T15:54:01.50" personId="{9773CD94-AB05-4844-80B3-3C62280FA1C4}" id="{92B7E77B-F4BE-4802-A5C3-104B4FC32577}" parentId="{840C3A9A-E1F0-480C-9DD9-C4995E6F60CC}">
    <text>látom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4"/>
  <sheetViews>
    <sheetView view="pageBreakPreview" topLeftCell="A24" zoomScale="60" zoomScaleNormal="85" workbookViewId="0">
      <selection activeCell="A39" sqref="A39:XFD39"/>
    </sheetView>
  </sheetViews>
  <sheetFormatPr defaultRowHeight="15" x14ac:dyDescent="0.25"/>
  <cols>
    <col min="1" max="1" width="13.42578125" customWidth="1"/>
    <col min="2" max="2" width="34" customWidth="1"/>
    <col min="3" max="22" width="4.28515625" style="1" customWidth="1"/>
    <col min="23" max="23" width="12.85546875" bestFit="1" customWidth="1"/>
    <col min="255" max="255" width="14.5703125" bestFit="1" customWidth="1"/>
    <col min="256" max="256" width="40.42578125" customWidth="1"/>
    <col min="257" max="259" width="3.42578125" customWidth="1"/>
    <col min="260" max="260" width="5.42578125" customWidth="1"/>
    <col min="261" max="263" width="3.42578125" customWidth="1"/>
    <col min="264" max="265" width="3.85546875" customWidth="1"/>
    <col min="266" max="266" width="4" customWidth="1"/>
    <col min="267" max="268" width="3.42578125" customWidth="1"/>
    <col min="269" max="269" width="4.5703125" customWidth="1"/>
    <col min="270" max="273" width="3.42578125" customWidth="1"/>
    <col min="274" max="274" width="4.140625" customWidth="1"/>
    <col min="275" max="275" width="4.42578125" customWidth="1"/>
    <col min="276" max="276" width="3.42578125" customWidth="1"/>
    <col min="277" max="277" width="14.42578125" bestFit="1" customWidth="1"/>
    <col min="511" max="511" width="14.5703125" bestFit="1" customWidth="1"/>
    <col min="512" max="512" width="40.42578125" customWidth="1"/>
    <col min="513" max="515" width="3.42578125" customWidth="1"/>
    <col min="516" max="516" width="5.42578125" customWidth="1"/>
    <col min="517" max="519" width="3.42578125" customWidth="1"/>
    <col min="520" max="521" width="3.85546875" customWidth="1"/>
    <col min="522" max="522" width="4" customWidth="1"/>
    <col min="523" max="524" width="3.42578125" customWidth="1"/>
    <col min="525" max="525" width="4.5703125" customWidth="1"/>
    <col min="526" max="529" width="3.42578125" customWidth="1"/>
    <col min="530" max="530" width="4.140625" customWidth="1"/>
    <col min="531" max="531" width="4.42578125" customWidth="1"/>
    <col min="532" max="532" width="3.42578125" customWidth="1"/>
    <col min="533" max="533" width="14.42578125" bestFit="1" customWidth="1"/>
    <col min="767" max="767" width="14.5703125" bestFit="1" customWidth="1"/>
    <col min="768" max="768" width="40.42578125" customWidth="1"/>
    <col min="769" max="771" width="3.42578125" customWidth="1"/>
    <col min="772" max="772" width="5.42578125" customWidth="1"/>
    <col min="773" max="775" width="3.42578125" customWidth="1"/>
    <col min="776" max="777" width="3.85546875" customWidth="1"/>
    <col min="778" max="778" width="4" customWidth="1"/>
    <col min="779" max="780" width="3.42578125" customWidth="1"/>
    <col min="781" max="781" width="4.5703125" customWidth="1"/>
    <col min="782" max="785" width="3.42578125" customWidth="1"/>
    <col min="786" max="786" width="4.140625" customWidth="1"/>
    <col min="787" max="787" width="4.42578125" customWidth="1"/>
    <col min="788" max="788" width="3.42578125" customWidth="1"/>
    <col min="789" max="789" width="14.42578125" bestFit="1" customWidth="1"/>
    <col min="1023" max="1023" width="14.5703125" bestFit="1" customWidth="1"/>
    <col min="1024" max="1024" width="40.42578125" customWidth="1"/>
    <col min="1025" max="1027" width="3.42578125" customWidth="1"/>
    <col min="1028" max="1028" width="5.42578125" customWidth="1"/>
    <col min="1029" max="1031" width="3.42578125" customWidth="1"/>
    <col min="1032" max="1033" width="3.85546875" customWidth="1"/>
    <col min="1034" max="1034" width="4" customWidth="1"/>
    <col min="1035" max="1036" width="3.42578125" customWidth="1"/>
    <col min="1037" max="1037" width="4.5703125" customWidth="1"/>
    <col min="1038" max="1041" width="3.42578125" customWidth="1"/>
    <col min="1042" max="1042" width="4.140625" customWidth="1"/>
    <col min="1043" max="1043" width="4.42578125" customWidth="1"/>
    <col min="1044" max="1044" width="3.42578125" customWidth="1"/>
    <col min="1045" max="1045" width="14.42578125" bestFit="1" customWidth="1"/>
    <col min="1279" max="1279" width="14.5703125" bestFit="1" customWidth="1"/>
    <col min="1280" max="1280" width="40.42578125" customWidth="1"/>
    <col min="1281" max="1283" width="3.42578125" customWidth="1"/>
    <col min="1284" max="1284" width="5.42578125" customWidth="1"/>
    <col min="1285" max="1287" width="3.42578125" customWidth="1"/>
    <col min="1288" max="1289" width="3.85546875" customWidth="1"/>
    <col min="1290" max="1290" width="4" customWidth="1"/>
    <col min="1291" max="1292" width="3.42578125" customWidth="1"/>
    <col min="1293" max="1293" width="4.5703125" customWidth="1"/>
    <col min="1294" max="1297" width="3.42578125" customWidth="1"/>
    <col min="1298" max="1298" width="4.140625" customWidth="1"/>
    <col min="1299" max="1299" width="4.42578125" customWidth="1"/>
    <col min="1300" max="1300" width="3.42578125" customWidth="1"/>
    <col min="1301" max="1301" width="14.42578125" bestFit="1" customWidth="1"/>
    <col min="1535" max="1535" width="14.5703125" bestFit="1" customWidth="1"/>
    <col min="1536" max="1536" width="40.42578125" customWidth="1"/>
    <col min="1537" max="1539" width="3.42578125" customWidth="1"/>
    <col min="1540" max="1540" width="5.42578125" customWidth="1"/>
    <col min="1541" max="1543" width="3.42578125" customWidth="1"/>
    <col min="1544" max="1545" width="3.85546875" customWidth="1"/>
    <col min="1546" max="1546" width="4" customWidth="1"/>
    <col min="1547" max="1548" width="3.42578125" customWidth="1"/>
    <col min="1549" max="1549" width="4.5703125" customWidth="1"/>
    <col min="1550" max="1553" width="3.42578125" customWidth="1"/>
    <col min="1554" max="1554" width="4.140625" customWidth="1"/>
    <col min="1555" max="1555" width="4.42578125" customWidth="1"/>
    <col min="1556" max="1556" width="3.42578125" customWidth="1"/>
    <col min="1557" max="1557" width="14.42578125" bestFit="1" customWidth="1"/>
    <col min="1791" max="1791" width="14.5703125" bestFit="1" customWidth="1"/>
    <col min="1792" max="1792" width="40.42578125" customWidth="1"/>
    <col min="1793" max="1795" width="3.42578125" customWidth="1"/>
    <col min="1796" max="1796" width="5.42578125" customWidth="1"/>
    <col min="1797" max="1799" width="3.42578125" customWidth="1"/>
    <col min="1800" max="1801" width="3.85546875" customWidth="1"/>
    <col min="1802" max="1802" width="4" customWidth="1"/>
    <col min="1803" max="1804" width="3.42578125" customWidth="1"/>
    <col min="1805" max="1805" width="4.5703125" customWidth="1"/>
    <col min="1806" max="1809" width="3.42578125" customWidth="1"/>
    <col min="1810" max="1810" width="4.140625" customWidth="1"/>
    <col min="1811" max="1811" width="4.42578125" customWidth="1"/>
    <col min="1812" max="1812" width="3.42578125" customWidth="1"/>
    <col min="1813" max="1813" width="14.42578125" bestFit="1" customWidth="1"/>
    <col min="2047" max="2047" width="14.5703125" bestFit="1" customWidth="1"/>
    <col min="2048" max="2048" width="40.42578125" customWidth="1"/>
    <col min="2049" max="2051" width="3.42578125" customWidth="1"/>
    <col min="2052" max="2052" width="5.42578125" customWidth="1"/>
    <col min="2053" max="2055" width="3.42578125" customWidth="1"/>
    <col min="2056" max="2057" width="3.85546875" customWidth="1"/>
    <col min="2058" max="2058" width="4" customWidth="1"/>
    <col min="2059" max="2060" width="3.42578125" customWidth="1"/>
    <col min="2061" max="2061" width="4.5703125" customWidth="1"/>
    <col min="2062" max="2065" width="3.42578125" customWidth="1"/>
    <col min="2066" max="2066" width="4.140625" customWidth="1"/>
    <col min="2067" max="2067" width="4.42578125" customWidth="1"/>
    <col min="2068" max="2068" width="3.42578125" customWidth="1"/>
    <col min="2069" max="2069" width="14.42578125" bestFit="1" customWidth="1"/>
    <col min="2303" max="2303" width="14.5703125" bestFit="1" customWidth="1"/>
    <col min="2304" max="2304" width="40.42578125" customWidth="1"/>
    <col min="2305" max="2307" width="3.42578125" customWidth="1"/>
    <col min="2308" max="2308" width="5.42578125" customWidth="1"/>
    <col min="2309" max="2311" width="3.42578125" customWidth="1"/>
    <col min="2312" max="2313" width="3.85546875" customWidth="1"/>
    <col min="2314" max="2314" width="4" customWidth="1"/>
    <col min="2315" max="2316" width="3.42578125" customWidth="1"/>
    <col min="2317" max="2317" width="4.5703125" customWidth="1"/>
    <col min="2318" max="2321" width="3.42578125" customWidth="1"/>
    <col min="2322" max="2322" width="4.140625" customWidth="1"/>
    <col min="2323" max="2323" width="4.42578125" customWidth="1"/>
    <col min="2324" max="2324" width="3.42578125" customWidth="1"/>
    <col min="2325" max="2325" width="14.42578125" bestFit="1" customWidth="1"/>
    <col min="2559" max="2559" width="14.5703125" bestFit="1" customWidth="1"/>
    <col min="2560" max="2560" width="40.42578125" customWidth="1"/>
    <col min="2561" max="2563" width="3.42578125" customWidth="1"/>
    <col min="2564" max="2564" width="5.42578125" customWidth="1"/>
    <col min="2565" max="2567" width="3.42578125" customWidth="1"/>
    <col min="2568" max="2569" width="3.85546875" customWidth="1"/>
    <col min="2570" max="2570" width="4" customWidth="1"/>
    <col min="2571" max="2572" width="3.42578125" customWidth="1"/>
    <col min="2573" max="2573" width="4.5703125" customWidth="1"/>
    <col min="2574" max="2577" width="3.42578125" customWidth="1"/>
    <col min="2578" max="2578" width="4.140625" customWidth="1"/>
    <col min="2579" max="2579" width="4.42578125" customWidth="1"/>
    <col min="2580" max="2580" width="3.42578125" customWidth="1"/>
    <col min="2581" max="2581" width="14.42578125" bestFit="1" customWidth="1"/>
    <col min="2815" max="2815" width="14.5703125" bestFit="1" customWidth="1"/>
    <col min="2816" max="2816" width="40.42578125" customWidth="1"/>
    <col min="2817" max="2819" width="3.42578125" customWidth="1"/>
    <col min="2820" max="2820" width="5.42578125" customWidth="1"/>
    <col min="2821" max="2823" width="3.42578125" customWidth="1"/>
    <col min="2824" max="2825" width="3.85546875" customWidth="1"/>
    <col min="2826" max="2826" width="4" customWidth="1"/>
    <col min="2827" max="2828" width="3.42578125" customWidth="1"/>
    <col min="2829" max="2829" width="4.5703125" customWidth="1"/>
    <col min="2830" max="2833" width="3.42578125" customWidth="1"/>
    <col min="2834" max="2834" width="4.140625" customWidth="1"/>
    <col min="2835" max="2835" width="4.42578125" customWidth="1"/>
    <col min="2836" max="2836" width="3.42578125" customWidth="1"/>
    <col min="2837" max="2837" width="14.42578125" bestFit="1" customWidth="1"/>
    <col min="3071" max="3071" width="14.5703125" bestFit="1" customWidth="1"/>
    <col min="3072" max="3072" width="40.42578125" customWidth="1"/>
    <col min="3073" max="3075" width="3.42578125" customWidth="1"/>
    <col min="3076" max="3076" width="5.42578125" customWidth="1"/>
    <col min="3077" max="3079" width="3.42578125" customWidth="1"/>
    <col min="3080" max="3081" width="3.85546875" customWidth="1"/>
    <col min="3082" max="3082" width="4" customWidth="1"/>
    <col min="3083" max="3084" width="3.42578125" customWidth="1"/>
    <col min="3085" max="3085" width="4.5703125" customWidth="1"/>
    <col min="3086" max="3089" width="3.42578125" customWidth="1"/>
    <col min="3090" max="3090" width="4.140625" customWidth="1"/>
    <col min="3091" max="3091" width="4.42578125" customWidth="1"/>
    <col min="3092" max="3092" width="3.42578125" customWidth="1"/>
    <col min="3093" max="3093" width="14.42578125" bestFit="1" customWidth="1"/>
    <col min="3327" max="3327" width="14.5703125" bestFit="1" customWidth="1"/>
    <col min="3328" max="3328" width="40.42578125" customWidth="1"/>
    <col min="3329" max="3331" width="3.42578125" customWidth="1"/>
    <col min="3332" max="3332" width="5.42578125" customWidth="1"/>
    <col min="3333" max="3335" width="3.42578125" customWidth="1"/>
    <col min="3336" max="3337" width="3.85546875" customWidth="1"/>
    <col min="3338" max="3338" width="4" customWidth="1"/>
    <col min="3339" max="3340" width="3.42578125" customWidth="1"/>
    <col min="3341" max="3341" width="4.5703125" customWidth="1"/>
    <col min="3342" max="3345" width="3.42578125" customWidth="1"/>
    <col min="3346" max="3346" width="4.140625" customWidth="1"/>
    <col min="3347" max="3347" width="4.42578125" customWidth="1"/>
    <col min="3348" max="3348" width="3.42578125" customWidth="1"/>
    <col min="3349" max="3349" width="14.42578125" bestFit="1" customWidth="1"/>
    <col min="3583" max="3583" width="14.5703125" bestFit="1" customWidth="1"/>
    <col min="3584" max="3584" width="40.42578125" customWidth="1"/>
    <col min="3585" max="3587" width="3.42578125" customWidth="1"/>
    <col min="3588" max="3588" width="5.42578125" customWidth="1"/>
    <col min="3589" max="3591" width="3.42578125" customWidth="1"/>
    <col min="3592" max="3593" width="3.85546875" customWidth="1"/>
    <col min="3594" max="3594" width="4" customWidth="1"/>
    <col min="3595" max="3596" width="3.42578125" customWidth="1"/>
    <col min="3597" max="3597" width="4.5703125" customWidth="1"/>
    <col min="3598" max="3601" width="3.42578125" customWidth="1"/>
    <col min="3602" max="3602" width="4.140625" customWidth="1"/>
    <col min="3603" max="3603" width="4.42578125" customWidth="1"/>
    <col min="3604" max="3604" width="3.42578125" customWidth="1"/>
    <col min="3605" max="3605" width="14.42578125" bestFit="1" customWidth="1"/>
    <col min="3839" max="3839" width="14.5703125" bestFit="1" customWidth="1"/>
    <col min="3840" max="3840" width="40.42578125" customWidth="1"/>
    <col min="3841" max="3843" width="3.42578125" customWidth="1"/>
    <col min="3844" max="3844" width="5.42578125" customWidth="1"/>
    <col min="3845" max="3847" width="3.42578125" customWidth="1"/>
    <col min="3848" max="3849" width="3.85546875" customWidth="1"/>
    <col min="3850" max="3850" width="4" customWidth="1"/>
    <col min="3851" max="3852" width="3.42578125" customWidth="1"/>
    <col min="3853" max="3853" width="4.5703125" customWidth="1"/>
    <col min="3854" max="3857" width="3.42578125" customWidth="1"/>
    <col min="3858" max="3858" width="4.140625" customWidth="1"/>
    <col min="3859" max="3859" width="4.42578125" customWidth="1"/>
    <col min="3860" max="3860" width="3.42578125" customWidth="1"/>
    <col min="3861" max="3861" width="14.42578125" bestFit="1" customWidth="1"/>
    <col min="4095" max="4095" width="14.5703125" bestFit="1" customWidth="1"/>
    <col min="4096" max="4096" width="40.42578125" customWidth="1"/>
    <col min="4097" max="4099" width="3.42578125" customWidth="1"/>
    <col min="4100" max="4100" width="5.42578125" customWidth="1"/>
    <col min="4101" max="4103" width="3.42578125" customWidth="1"/>
    <col min="4104" max="4105" width="3.85546875" customWidth="1"/>
    <col min="4106" max="4106" width="4" customWidth="1"/>
    <col min="4107" max="4108" width="3.42578125" customWidth="1"/>
    <col min="4109" max="4109" width="4.5703125" customWidth="1"/>
    <col min="4110" max="4113" width="3.42578125" customWidth="1"/>
    <col min="4114" max="4114" width="4.140625" customWidth="1"/>
    <col min="4115" max="4115" width="4.42578125" customWidth="1"/>
    <col min="4116" max="4116" width="3.42578125" customWidth="1"/>
    <col min="4117" max="4117" width="14.42578125" bestFit="1" customWidth="1"/>
    <col min="4351" max="4351" width="14.5703125" bestFit="1" customWidth="1"/>
    <col min="4352" max="4352" width="40.42578125" customWidth="1"/>
    <col min="4353" max="4355" width="3.42578125" customWidth="1"/>
    <col min="4356" max="4356" width="5.42578125" customWidth="1"/>
    <col min="4357" max="4359" width="3.42578125" customWidth="1"/>
    <col min="4360" max="4361" width="3.85546875" customWidth="1"/>
    <col min="4362" max="4362" width="4" customWidth="1"/>
    <col min="4363" max="4364" width="3.42578125" customWidth="1"/>
    <col min="4365" max="4365" width="4.5703125" customWidth="1"/>
    <col min="4366" max="4369" width="3.42578125" customWidth="1"/>
    <col min="4370" max="4370" width="4.140625" customWidth="1"/>
    <col min="4371" max="4371" width="4.42578125" customWidth="1"/>
    <col min="4372" max="4372" width="3.42578125" customWidth="1"/>
    <col min="4373" max="4373" width="14.42578125" bestFit="1" customWidth="1"/>
    <col min="4607" max="4607" width="14.5703125" bestFit="1" customWidth="1"/>
    <col min="4608" max="4608" width="40.42578125" customWidth="1"/>
    <col min="4609" max="4611" width="3.42578125" customWidth="1"/>
    <col min="4612" max="4612" width="5.42578125" customWidth="1"/>
    <col min="4613" max="4615" width="3.42578125" customWidth="1"/>
    <col min="4616" max="4617" width="3.85546875" customWidth="1"/>
    <col min="4618" max="4618" width="4" customWidth="1"/>
    <col min="4619" max="4620" width="3.42578125" customWidth="1"/>
    <col min="4621" max="4621" width="4.5703125" customWidth="1"/>
    <col min="4622" max="4625" width="3.42578125" customWidth="1"/>
    <col min="4626" max="4626" width="4.140625" customWidth="1"/>
    <col min="4627" max="4627" width="4.42578125" customWidth="1"/>
    <col min="4628" max="4628" width="3.42578125" customWidth="1"/>
    <col min="4629" max="4629" width="14.42578125" bestFit="1" customWidth="1"/>
    <col min="4863" max="4863" width="14.5703125" bestFit="1" customWidth="1"/>
    <col min="4864" max="4864" width="40.42578125" customWidth="1"/>
    <col min="4865" max="4867" width="3.42578125" customWidth="1"/>
    <col min="4868" max="4868" width="5.42578125" customWidth="1"/>
    <col min="4869" max="4871" width="3.42578125" customWidth="1"/>
    <col min="4872" max="4873" width="3.85546875" customWidth="1"/>
    <col min="4874" max="4874" width="4" customWidth="1"/>
    <col min="4875" max="4876" width="3.42578125" customWidth="1"/>
    <col min="4877" max="4877" width="4.5703125" customWidth="1"/>
    <col min="4878" max="4881" width="3.42578125" customWidth="1"/>
    <col min="4882" max="4882" width="4.140625" customWidth="1"/>
    <col min="4883" max="4883" width="4.42578125" customWidth="1"/>
    <col min="4884" max="4884" width="3.42578125" customWidth="1"/>
    <col min="4885" max="4885" width="14.42578125" bestFit="1" customWidth="1"/>
    <col min="5119" max="5119" width="14.5703125" bestFit="1" customWidth="1"/>
    <col min="5120" max="5120" width="40.42578125" customWidth="1"/>
    <col min="5121" max="5123" width="3.42578125" customWidth="1"/>
    <col min="5124" max="5124" width="5.42578125" customWidth="1"/>
    <col min="5125" max="5127" width="3.42578125" customWidth="1"/>
    <col min="5128" max="5129" width="3.85546875" customWidth="1"/>
    <col min="5130" max="5130" width="4" customWidth="1"/>
    <col min="5131" max="5132" width="3.42578125" customWidth="1"/>
    <col min="5133" max="5133" width="4.5703125" customWidth="1"/>
    <col min="5134" max="5137" width="3.42578125" customWidth="1"/>
    <col min="5138" max="5138" width="4.140625" customWidth="1"/>
    <col min="5139" max="5139" width="4.42578125" customWidth="1"/>
    <col min="5140" max="5140" width="3.42578125" customWidth="1"/>
    <col min="5141" max="5141" width="14.42578125" bestFit="1" customWidth="1"/>
    <col min="5375" max="5375" width="14.5703125" bestFit="1" customWidth="1"/>
    <col min="5376" max="5376" width="40.42578125" customWidth="1"/>
    <col min="5377" max="5379" width="3.42578125" customWidth="1"/>
    <col min="5380" max="5380" width="5.42578125" customWidth="1"/>
    <col min="5381" max="5383" width="3.42578125" customWidth="1"/>
    <col min="5384" max="5385" width="3.85546875" customWidth="1"/>
    <col min="5386" max="5386" width="4" customWidth="1"/>
    <col min="5387" max="5388" width="3.42578125" customWidth="1"/>
    <col min="5389" max="5389" width="4.5703125" customWidth="1"/>
    <col min="5390" max="5393" width="3.42578125" customWidth="1"/>
    <col min="5394" max="5394" width="4.140625" customWidth="1"/>
    <col min="5395" max="5395" width="4.42578125" customWidth="1"/>
    <col min="5396" max="5396" width="3.42578125" customWidth="1"/>
    <col min="5397" max="5397" width="14.42578125" bestFit="1" customWidth="1"/>
    <col min="5631" max="5631" width="14.5703125" bestFit="1" customWidth="1"/>
    <col min="5632" max="5632" width="40.42578125" customWidth="1"/>
    <col min="5633" max="5635" width="3.42578125" customWidth="1"/>
    <col min="5636" max="5636" width="5.42578125" customWidth="1"/>
    <col min="5637" max="5639" width="3.42578125" customWidth="1"/>
    <col min="5640" max="5641" width="3.85546875" customWidth="1"/>
    <col min="5642" max="5642" width="4" customWidth="1"/>
    <col min="5643" max="5644" width="3.42578125" customWidth="1"/>
    <col min="5645" max="5645" width="4.5703125" customWidth="1"/>
    <col min="5646" max="5649" width="3.42578125" customWidth="1"/>
    <col min="5650" max="5650" width="4.140625" customWidth="1"/>
    <col min="5651" max="5651" width="4.42578125" customWidth="1"/>
    <col min="5652" max="5652" width="3.42578125" customWidth="1"/>
    <col min="5653" max="5653" width="14.42578125" bestFit="1" customWidth="1"/>
    <col min="5887" max="5887" width="14.5703125" bestFit="1" customWidth="1"/>
    <col min="5888" max="5888" width="40.42578125" customWidth="1"/>
    <col min="5889" max="5891" width="3.42578125" customWidth="1"/>
    <col min="5892" max="5892" width="5.42578125" customWidth="1"/>
    <col min="5893" max="5895" width="3.42578125" customWidth="1"/>
    <col min="5896" max="5897" width="3.85546875" customWidth="1"/>
    <col min="5898" max="5898" width="4" customWidth="1"/>
    <col min="5899" max="5900" width="3.42578125" customWidth="1"/>
    <col min="5901" max="5901" width="4.5703125" customWidth="1"/>
    <col min="5902" max="5905" width="3.42578125" customWidth="1"/>
    <col min="5906" max="5906" width="4.140625" customWidth="1"/>
    <col min="5907" max="5907" width="4.42578125" customWidth="1"/>
    <col min="5908" max="5908" width="3.42578125" customWidth="1"/>
    <col min="5909" max="5909" width="14.42578125" bestFit="1" customWidth="1"/>
    <col min="6143" max="6143" width="14.5703125" bestFit="1" customWidth="1"/>
    <col min="6144" max="6144" width="40.42578125" customWidth="1"/>
    <col min="6145" max="6147" width="3.42578125" customWidth="1"/>
    <col min="6148" max="6148" width="5.42578125" customWidth="1"/>
    <col min="6149" max="6151" width="3.42578125" customWidth="1"/>
    <col min="6152" max="6153" width="3.85546875" customWidth="1"/>
    <col min="6154" max="6154" width="4" customWidth="1"/>
    <col min="6155" max="6156" width="3.42578125" customWidth="1"/>
    <col min="6157" max="6157" width="4.5703125" customWidth="1"/>
    <col min="6158" max="6161" width="3.42578125" customWidth="1"/>
    <col min="6162" max="6162" width="4.140625" customWidth="1"/>
    <col min="6163" max="6163" width="4.42578125" customWidth="1"/>
    <col min="6164" max="6164" width="3.42578125" customWidth="1"/>
    <col min="6165" max="6165" width="14.42578125" bestFit="1" customWidth="1"/>
    <col min="6399" max="6399" width="14.5703125" bestFit="1" customWidth="1"/>
    <col min="6400" max="6400" width="40.42578125" customWidth="1"/>
    <col min="6401" max="6403" width="3.42578125" customWidth="1"/>
    <col min="6404" max="6404" width="5.42578125" customWidth="1"/>
    <col min="6405" max="6407" width="3.42578125" customWidth="1"/>
    <col min="6408" max="6409" width="3.85546875" customWidth="1"/>
    <col min="6410" max="6410" width="4" customWidth="1"/>
    <col min="6411" max="6412" width="3.42578125" customWidth="1"/>
    <col min="6413" max="6413" width="4.5703125" customWidth="1"/>
    <col min="6414" max="6417" width="3.42578125" customWidth="1"/>
    <col min="6418" max="6418" width="4.140625" customWidth="1"/>
    <col min="6419" max="6419" width="4.42578125" customWidth="1"/>
    <col min="6420" max="6420" width="3.42578125" customWidth="1"/>
    <col min="6421" max="6421" width="14.42578125" bestFit="1" customWidth="1"/>
    <col min="6655" max="6655" width="14.5703125" bestFit="1" customWidth="1"/>
    <col min="6656" max="6656" width="40.42578125" customWidth="1"/>
    <col min="6657" max="6659" width="3.42578125" customWidth="1"/>
    <col min="6660" max="6660" width="5.42578125" customWidth="1"/>
    <col min="6661" max="6663" width="3.42578125" customWidth="1"/>
    <col min="6664" max="6665" width="3.85546875" customWidth="1"/>
    <col min="6666" max="6666" width="4" customWidth="1"/>
    <col min="6667" max="6668" width="3.42578125" customWidth="1"/>
    <col min="6669" max="6669" width="4.5703125" customWidth="1"/>
    <col min="6670" max="6673" width="3.42578125" customWidth="1"/>
    <col min="6674" max="6674" width="4.140625" customWidth="1"/>
    <col min="6675" max="6675" width="4.42578125" customWidth="1"/>
    <col min="6676" max="6676" width="3.42578125" customWidth="1"/>
    <col min="6677" max="6677" width="14.42578125" bestFit="1" customWidth="1"/>
    <col min="6911" max="6911" width="14.5703125" bestFit="1" customWidth="1"/>
    <col min="6912" max="6912" width="40.42578125" customWidth="1"/>
    <col min="6913" max="6915" width="3.42578125" customWidth="1"/>
    <col min="6916" max="6916" width="5.42578125" customWidth="1"/>
    <col min="6917" max="6919" width="3.42578125" customWidth="1"/>
    <col min="6920" max="6921" width="3.85546875" customWidth="1"/>
    <col min="6922" max="6922" width="4" customWidth="1"/>
    <col min="6923" max="6924" width="3.42578125" customWidth="1"/>
    <col min="6925" max="6925" width="4.5703125" customWidth="1"/>
    <col min="6926" max="6929" width="3.42578125" customWidth="1"/>
    <col min="6930" max="6930" width="4.140625" customWidth="1"/>
    <col min="6931" max="6931" width="4.42578125" customWidth="1"/>
    <col min="6932" max="6932" width="3.42578125" customWidth="1"/>
    <col min="6933" max="6933" width="14.42578125" bestFit="1" customWidth="1"/>
    <col min="7167" max="7167" width="14.5703125" bestFit="1" customWidth="1"/>
    <col min="7168" max="7168" width="40.42578125" customWidth="1"/>
    <col min="7169" max="7171" width="3.42578125" customWidth="1"/>
    <col min="7172" max="7172" width="5.42578125" customWidth="1"/>
    <col min="7173" max="7175" width="3.42578125" customWidth="1"/>
    <col min="7176" max="7177" width="3.85546875" customWidth="1"/>
    <col min="7178" max="7178" width="4" customWidth="1"/>
    <col min="7179" max="7180" width="3.42578125" customWidth="1"/>
    <col min="7181" max="7181" width="4.5703125" customWidth="1"/>
    <col min="7182" max="7185" width="3.42578125" customWidth="1"/>
    <col min="7186" max="7186" width="4.140625" customWidth="1"/>
    <col min="7187" max="7187" width="4.42578125" customWidth="1"/>
    <col min="7188" max="7188" width="3.42578125" customWidth="1"/>
    <col min="7189" max="7189" width="14.42578125" bestFit="1" customWidth="1"/>
    <col min="7423" max="7423" width="14.5703125" bestFit="1" customWidth="1"/>
    <col min="7424" max="7424" width="40.42578125" customWidth="1"/>
    <col min="7425" max="7427" width="3.42578125" customWidth="1"/>
    <col min="7428" max="7428" width="5.42578125" customWidth="1"/>
    <col min="7429" max="7431" width="3.42578125" customWidth="1"/>
    <col min="7432" max="7433" width="3.85546875" customWidth="1"/>
    <col min="7434" max="7434" width="4" customWidth="1"/>
    <col min="7435" max="7436" width="3.42578125" customWidth="1"/>
    <col min="7437" max="7437" width="4.5703125" customWidth="1"/>
    <col min="7438" max="7441" width="3.42578125" customWidth="1"/>
    <col min="7442" max="7442" width="4.140625" customWidth="1"/>
    <col min="7443" max="7443" width="4.42578125" customWidth="1"/>
    <col min="7444" max="7444" width="3.42578125" customWidth="1"/>
    <col min="7445" max="7445" width="14.42578125" bestFit="1" customWidth="1"/>
    <col min="7679" max="7679" width="14.5703125" bestFit="1" customWidth="1"/>
    <col min="7680" max="7680" width="40.42578125" customWidth="1"/>
    <col min="7681" max="7683" width="3.42578125" customWidth="1"/>
    <col min="7684" max="7684" width="5.42578125" customWidth="1"/>
    <col min="7685" max="7687" width="3.42578125" customWidth="1"/>
    <col min="7688" max="7689" width="3.85546875" customWidth="1"/>
    <col min="7690" max="7690" width="4" customWidth="1"/>
    <col min="7691" max="7692" width="3.42578125" customWidth="1"/>
    <col min="7693" max="7693" width="4.5703125" customWidth="1"/>
    <col min="7694" max="7697" width="3.42578125" customWidth="1"/>
    <col min="7698" max="7698" width="4.140625" customWidth="1"/>
    <col min="7699" max="7699" width="4.42578125" customWidth="1"/>
    <col min="7700" max="7700" width="3.42578125" customWidth="1"/>
    <col min="7701" max="7701" width="14.42578125" bestFit="1" customWidth="1"/>
    <col min="7935" max="7935" width="14.5703125" bestFit="1" customWidth="1"/>
    <col min="7936" max="7936" width="40.42578125" customWidth="1"/>
    <col min="7937" max="7939" width="3.42578125" customWidth="1"/>
    <col min="7940" max="7940" width="5.42578125" customWidth="1"/>
    <col min="7941" max="7943" width="3.42578125" customWidth="1"/>
    <col min="7944" max="7945" width="3.85546875" customWidth="1"/>
    <col min="7946" max="7946" width="4" customWidth="1"/>
    <col min="7947" max="7948" width="3.42578125" customWidth="1"/>
    <col min="7949" max="7949" width="4.5703125" customWidth="1"/>
    <col min="7950" max="7953" width="3.42578125" customWidth="1"/>
    <col min="7954" max="7954" width="4.140625" customWidth="1"/>
    <col min="7955" max="7955" width="4.42578125" customWidth="1"/>
    <col min="7956" max="7956" width="3.42578125" customWidth="1"/>
    <col min="7957" max="7957" width="14.42578125" bestFit="1" customWidth="1"/>
    <col min="8191" max="8191" width="14.5703125" bestFit="1" customWidth="1"/>
    <col min="8192" max="8192" width="40.42578125" customWidth="1"/>
    <col min="8193" max="8195" width="3.42578125" customWidth="1"/>
    <col min="8196" max="8196" width="5.42578125" customWidth="1"/>
    <col min="8197" max="8199" width="3.42578125" customWidth="1"/>
    <col min="8200" max="8201" width="3.85546875" customWidth="1"/>
    <col min="8202" max="8202" width="4" customWidth="1"/>
    <col min="8203" max="8204" width="3.42578125" customWidth="1"/>
    <col min="8205" max="8205" width="4.5703125" customWidth="1"/>
    <col min="8206" max="8209" width="3.42578125" customWidth="1"/>
    <col min="8210" max="8210" width="4.140625" customWidth="1"/>
    <col min="8211" max="8211" width="4.42578125" customWidth="1"/>
    <col min="8212" max="8212" width="3.42578125" customWidth="1"/>
    <col min="8213" max="8213" width="14.42578125" bestFit="1" customWidth="1"/>
    <col min="8447" max="8447" width="14.5703125" bestFit="1" customWidth="1"/>
    <col min="8448" max="8448" width="40.42578125" customWidth="1"/>
    <col min="8449" max="8451" width="3.42578125" customWidth="1"/>
    <col min="8452" max="8452" width="5.42578125" customWidth="1"/>
    <col min="8453" max="8455" width="3.42578125" customWidth="1"/>
    <col min="8456" max="8457" width="3.85546875" customWidth="1"/>
    <col min="8458" max="8458" width="4" customWidth="1"/>
    <col min="8459" max="8460" width="3.42578125" customWidth="1"/>
    <col min="8461" max="8461" width="4.5703125" customWidth="1"/>
    <col min="8462" max="8465" width="3.42578125" customWidth="1"/>
    <col min="8466" max="8466" width="4.140625" customWidth="1"/>
    <col min="8467" max="8467" width="4.42578125" customWidth="1"/>
    <col min="8468" max="8468" width="3.42578125" customWidth="1"/>
    <col min="8469" max="8469" width="14.42578125" bestFit="1" customWidth="1"/>
    <col min="8703" max="8703" width="14.5703125" bestFit="1" customWidth="1"/>
    <col min="8704" max="8704" width="40.42578125" customWidth="1"/>
    <col min="8705" max="8707" width="3.42578125" customWidth="1"/>
    <col min="8708" max="8708" width="5.42578125" customWidth="1"/>
    <col min="8709" max="8711" width="3.42578125" customWidth="1"/>
    <col min="8712" max="8713" width="3.85546875" customWidth="1"/>
    <col min="8714" max="8714" width="4" customWidth="1"/>
    <col min="8715" max="8716" width="3.42578125" customWidth="1"/>
    <col min="8717" max="8717" width="4.5703125" customWidth="1"/>
    <col min="8718" max="8721" width="3.42578125" customWidth="1"/>
    <col min="8722" max="8722" width="4.140625" customWidth="1"/>
    <col min="8723" max="8723" width="4.42578125" customWidth="1"/>
    <col min="8724" max="8724" width="3.42578125" customWidth="1"/>
    <col min="8725" max="8725" width="14.42578125" bestFit="1" customWidth="1"/>
    <col min="8959" max="8959" width="14.5703125" bestFit="1" customWidth="1"/>
    <col min="8960" max="8960" width="40.42578125" customWidth="1"/>
    <col min="8961" max="8963" width="3.42578125" customWidth="1"/>
    <col min="8964" max="8964" width="5.42578125" customWidth="1"/>
    <col min="8965" max="8967" width="3.42578125" customWidth="1"/>
    <col min="8968" max="8969" width="3.85546875" customWidth="1"/>
    <col min="8970" max="8970" width="4" customWidth="1"/>
    <col min="8971" max="8972" width="3.42578125" customWidth="1"/>
    <col min="8973" max="8973" width="4.5703125" customWidth="1"/>
    <col min="8974" max="8977" width="3.42578125" customWidth="1"/>
    <col min="8978" max="8978" width="4.140625" customWidth="1"/>
    <col min="8979" max="8979" width="4.42578125" customWidth="1"/>
    <col min="8980" max="8980" width="3.42578125" customWidth="1"/>
    <col min="8981" max="8981" width="14.42578125" bestFit="1" customWidth="1"/>
    <col min="9215" max="9215" width="14.5703125" bestFit="1" customWidth="1"/>
    <col min="9216" max="9216" width="40.42578125" customWidth="1"/>
    <col min="9217" max="9219" width="3.42578125" customWidth="1"/>
    <col min="9220" max="9220" width="5.42578125" customWidth="1"/>
    <col min="9221" max="9223" width="3.42578125" customWidth="1"/>
    <col min="9224" max="9225" width="3.85546875" customWidth="1"/>
    <col min="9226" max="9226" width="4" customWidth="1"/>
    <col min="9227" max="9228" width="3.42578125" customWidth="1"/>
    <col min="9229" max="9229" width="4.5703125" customWidth="1"/>
    <col min="9230" max="9233" width="3.42578125" customWidth="1"/>
    <col min="9234" max="9234" width="4.140625" customWidth="1"/>
    <col min="9235" max="9235" width="4.42578125" customWidth="1"/>
    <col min="9236" max="9236" width="3.42578125" customWidth="1"/>
    <col min="9237" max="9237" width="14.42578125" bestFit="1" customWidth="1"/>
    <col min="9471" max="9471" width="14.5703125" bestFit="1" customWidth="1"/>
    <col min="9472" max="9472" width="40.42578125" customWidth="1"/>
    <col min="9473" max="9475" width="3.42578125" customWidth="1"/>
    <col min="9476" max="9476" width="5.42578125" customWidth="1"/>
    <col min="9477" max="9479" width="3.42578125" customWidth="1"/>
    <col min="9480" max="9481" width="3.85546875" customWidth="1"/>
    <col min="9482" max="9482" width="4" customWidth="1"/>
    <col min="9483" max="9484" width="3.42578125" customWidth="1"/>
    <col min="9485" max="9485" width="4.5703125" customWidth="1"/>
    <col min="9486" max="9489" width="3.42578125" customWidth="1"/>
    <col min="9490" max="9490" width="4.140625" customWidth="1"/>
    <col min="9491" max="9491" width="4.42578125" customWidth="1"/>
    <col min="9492" max="9492" width="3.42578125" customWidth="1"/>
    <col min="9493" max="9493" width="14.42578125" bestFit="1" customWidth="1"/>
    <col min="9727" max="9727" width="14.5703125" bestFit="1" customWidth="1"/>
    <col min="9728" max="9728" width="40.42578125" customWidth="1"/>
    <col min="9729" max="9731" width="3.42578125" customWidth="1"/>
    <col min="9732" max="9732" width="5.42578125" customWidth="1"/>
    <col min="9733" max="9735" width="3.42578125" customWidth="1"/>
    <col min="9736" max="9737" width="3.85546875" customWidth="1"/>
    <col min="9738" max="9738" width="4" customWidth="1"/>
    <col min="9739" max="9740" width="3.42578125" customWidth="1"/>
    <col min="9741" max="9741" width="4.5703125" customWidth="1"/>
    <col min="9742" max="9745" width="3.42578125" customWidth="1"/>
    <col min="9746" max="9746" width="4.140625" customWidth="1"/>
    <col min="9747" max="9747" width="4.42578125" customWidth="1"/>
    <col min="9748" max="9748" width="3.42578125" customWidth="1"/>
    <col min="9749" max="9749" width="14.42578125" bestFit="1" customWidth="1"/>
    <col min="9983" max="9983" width="14.5703125" bestFit="1" customWidth="1"/>
    <col min="9984" max="9984" width="40.42578125" customWidth="1"/>
    <col min="9985" max="9987" width="3.42578125" customWidth="1"/>
    <col min="9988" max="9988" width="5.42578125" customWidth="1"/>
    <col min="9989" max="9991" width="3.42578125" customWidth="1"/>
    <col min="9992" max="9993" width="3.85546875" customWidth="1"/>
    <col min="9994" max="9994" width="4" customWidth="1"/>
    <col min="9995" max="9996" width="3.42578125" customWidth="1"/>
    <col min="9997" max="9997" width="4.5703125" customWidth="1"/>
    <col min="9998" max="10001" width="3.42578125" customWidth="1"/>
    <col min="10002" max="10002" width="4.140625" customWidth="1"/>
    <col min="10003" max="10003" width="4.42578125" customWidth="1"/>
    <col min="10004" max="10004" width="3.42578125" customWidth="1"/>
    <col min="10005" max="10005" width="14.42578125" bestFit="1" customWidth="1"/>
    <col min="10239" max="10239" width="14.5703125" bestFit="1" customWidth="1"/>
    <col min="10240" max="10240" width="40.42578125" customWidth="1"/>
    <col min="10241" max="10243" width="3.42578125" customWidth="1"/>
    <col min="10244" max="10244" width="5.42578125" customWidth="1"/>
    <col min="10245" max="10247" width="3.42578125" customWidth="1"/>
    <col min="10248" max="10249" width="3.85546875" customWidth="1"/>
    <col min="10250" max="10250" width="4" customWidth="1"/>
    <col min="10251" max="10252" width="3.42578125" customWidth="1"/>
    <col min="10253" max="10253" width="4.5703125" customWidth="1"/>
    <col min="10254" max="10257" width="3.42578125" customWidth="1"/>
    <col min="10258" max="10258" width="4.140625" customWidth="1"/>
    <col min="10259" max="10259" width="4.42578125" customWidth="1"/>
    <col min="10260" max="10260" width="3.42578125" customWidth="1"/>
    <col min="10261" max="10261" width="14.42578125" bestFit="1" customWidth="1"/>
    <col min="10495" max="10495" width="14.5703125" bestFit="1" customWidth="1"/>
    <col min="10496" max="10496" width="40.42578125" customWidth="1"/>
    <col min="10497" max="10499" width="3.42578125" customWidth="1"/>
    <col min="10500" max="10500" width="5.42578125" customWidth="1"/>
    <col min="10501" max="10503" width="3.42578125" customWidth="1"/>
    <col min="10504" max="10505" width="3.85546875" customWidth="1"/>
    <col min="10506" max="10506" width="4" customWidth="1"/>
    <col min="10507" max="10508" width="3.42578125" customWidth="1"/>
    <col min="10509" max="10509" width="4.5703125" customWidth="1"/>
    <col min="10510" max="10513" width="3.42578125" customWidth="1"/>
    <col min="10514" max="10514" width="4.140625" customWidth="1"/>
    <col min="10515" max="10515" width="4.42578125" customWidth="1"/>
    <col min="10516" max="10516" width="3.42578125" customWidth="1"/>
    <col min="10517" max="10517" width="14.42578125" bestFit="1" customWidth="1"/>
    <col min="10751" max="10751" width="14.5703125" bestFit="1" customWidth="1"/>
    <col min="10752" max="10752" width="40.42578125" customWidth="1"/>
    <col min="10753" max="10755" width="3.42578125" customWidth="1"/>
    <col min="10756" max="10756" width="5.42578125" customWidth="1"/>
    <col min="10757" max="10759" width="3.42578125" customWidth="1"/>
    <col min="10760" max="10761" width="3.85546875" customWidth="1"/>
    <col min="10762" max="10762" width="4" customWidth="1"/>
    <col min="10763" max="10764" width="3.42578125" customWidth="1"/>
    <col min="10765" max="10765" width="4.5703125" customWidth="1"/>
    <col min="10766" max="10769" width="3.42578125" customWidth="1"/>
    <col min="10770" max="10770" width="4.140625" customWidth="1"/>
    <col min="10771" max="10771" width="4.42578125" customWidth="1"/>
    <col min="10772" max="10772" width="3.42578125" customWidth="1"/>
    <col min="10773" max="10773" width="14.42578125" bestFit="1" customWidth="1"/>
    <col min="11007" max="11007" width="14.5703125" bestFit="1" customWidth="1"/>
    <col min="11008" max="11008" width="40.42578125" customWidth="1"/>
    <col min="11009" max="11011" width="3.42578125" customWidth="1"/>
    <col min="11012" max="11012" width="5.42578125" customWidth="1"/>
    <col min="11013" max="11015" width="3.42578125" customWidth="1"/>
    <col min="11016" max="11017" width="3.85546875" customWidth="1"/>
    <col min="11018" max="11018" width="4" customWidth="1"/>
    <col min="11019" max="11020" width="3.42578125" customWidth="1"/>
    <col min="11021" max="11021" width="4.5703125" customWidth="1"/>
    <col min="11022" max="11025" width="3.42578125" customWidth="1"/>
    <col min="11026" max="11026" width="4.140625" customWidth="1"/>
    <col min="11027" max="11027" width="4.42578125" customWidth="1"/>
    <col min="11028" max="11028" width="3.42578125" customWidth="1"/>
    <col min="11029" max="11029" width="14.42578125" bestFit="1" customWidth="1"/>
    <col min="11263" max="11263" width="14.5703125" bestFit="1" customWidth="1"/>
    <col min="11264" max="11264" width="40.42578125" customWidth="1"/>
    <col min="11265" max="11267" width="3.42578125" customWidth="1"/>
    <col min="11268" max="11268" width="5.42578125" customWidth="1"/>
    <col min="11269" max="11271" width="3.42578125" customWidth="1"/>
    <col min="11272" max="11273" width="3.85546875" customWidth="1"/>
    <col min="11274" max="11274" width="4" customWidth="1"/>
    <col min="11275" max="11276" width="3.42578125" customWidth="1"/>
    <col min="11277" max="11277" width="4.5703125" customWidth="1"/>
    <col min="11278" max="11281" width="3.42578125" customWidth="1"/>
    <col min="11282" max="11282" width="4.140625" customWidth="1"/>
    <col min="11283" max="11283" width="4.42578125" customWidth="1"/>
    <col min="11284" max="11284" width="3.42578125" customWidth="1"/>
    <col min="11285" max="11285" width="14.42578125" bestFit="1" customWidth="1"/>
    <col min="11519" max="11519" width="14.5703125" bestFit="1" customWidth="1"/>
    <col min="11520" max="11520" width="40.42578125" customWidth="1"/>
    <col min="11521" max="11523" width="3.42578125" customWidth="1"/>
    <col min="11524" max="11524" width="5.42578125" customWidth="1"/>
    <col min="11525" max="11527" width="3.42578125" customWidth="1"/>
    <col min="11528" max="11529" width="3.85546875" customWidth="1"/>
    <col min="11530" max="11530" width="4" customWidth="1"/>
    <col min="11531" max="11532" width="3.42578125" customWidth="1"/>
    <col min="11533" max="11533" width="4.5703125" customWidth="1"/>
    <col min="11534" max="11537" width="3.42578125" customWidth="1"/>
    <col min="11538" max="11538" width="4.140625" customWidth="1"/>
    <col min="11539" max="11539" width="4.42578125" customWidth="1"/>
    <col min="11540" max="11540" width="3.42578125" customWidth="1"/>
    <col min="11541" max="11541" width="14.42578125" bestFit="1" customWidth="1"/>
    <col min="11775" max="11775" width="14.5703125" bestFit="1" customWidth="1"/>
    <col min="11776" max="11776" width="40.42578125" customWidth="1"/>
    <col min="11777" max="11779" width="3.42578125" customWidth="1"/>
    <col min="11780" max="11780" width="5.42578125" customWidth="1"/>
    <col min="11781" max="11783" width="3.42578125" customWidth="1"/>
    <col min="11784" max="11785" width="3.85546875" customWidth="1"/>
    <col min="11786" max="11786" width="4" customWidth="1"/>
    <col min="11787" max="11788" width="3.42578125" customWidth="1"/>
    <col min="11789" max="11789" width="4.5703125" customWidth="1"/>
    <col min="11790" max="11793" width="3.42578125" customWidth="1"/>
    <col min="11794" max="11794" width="4.140625" customWidth="1"/>
    <col min="11795" max="11795" width="4.42578125" customWidth="1"/>
    <col min="11796" max="11796" width="3.42578125" customWidth="1"/>
    <col min="11797" max="11797" width="14.42578125" bestFit="1" customWidth="1"/>
    <col min="12031" max="12031" width="14.5703125" bestFit="1" customWidth="1"/>
    <col min="12032" max="12032" width="40.42578125" customWidth="1"/>
    <col min="12033" max="12035" width="3.42578125" customWidth="1"/>
    <col min="12036" max="12036" width="5.42578125" customWidth="1"/>
    <col min="12037" max="12039" width="3.42578125" customWidth="1"/>
    <col min="12040" max="12041" width="3.85546875" customWidth="1"/>
    <col min="12042" max="12042" width="4" customWidth="1"/>
    <col min="12043" max="12044" width="3.42578125" customWidth="1"/>
    <col min="12045" max="12045" width="4.5703125" customWidth="1"/>
    <col min="12046" max="12049" width="3.42578125" customWidth="1"/>
    <col min="12050" max="12050" width="4.140625" customWidth="1"/>
    <col min="12051" max="12051" width="4.42578125" customWidth="1"/>
    <col min="12052" max="12052" width="3.42578125" customWidth="1"/>
    <col min="12053" max="12053" width="14.42578125" bestFit="1" customWidth="1"/>
    <col min="12287" max="12287" width="14.5703125" bestFit="1" customWidth="1"/>
    <col min="12288" max="12288" width="40.42578125" customWidth="1"/>
    <col min="12289" max="12291" width="3.42578125" customWidth="1"/>
    <col min="12292" max="12292" width="5.42578125" customWidth="1"/>
    <col min="12293" max="12295" width="3.42578125" customWidth="1"/>
    <col min="12296" max="12297" width="3.85546875" customWidth="1"/>
    <col min="12298" max="12298" width="4" customWidth="1"/>
    <col min="12299" max="12300" width="3.42578125" customWidth="1"/>
    <col min="12301" max="12301" width="4.5703125" customWidth="1"/>
    <col min="12302" max="12305" width="3.42578125" customWidth="1"/>
    <col min="12306" max="12306" width="4.140625" customWidth="1"/>
    <col min="12307" max="12307" width="4.42578125" customWidth="1"/>
    <col min="12308" max="12308" width="3.42578125" customWidth="1"/>
    <col min="12309" max="12309" width="14.42578125" bestFit="1" customWidth="1"/>
    <col min="12543" max="12543" width="14.5703125" bestFit="1" customWidth="1"/>
    <col min="12544" max="12544" width="40.42578125" customWidth="1"/>
    <col min="12545" max="12547" width="3.42578125" customWidth="1"/>
    <col min="12548" max="12548" width="5.42578125" customWidth="1"/>
    <col min="12549" max="12551" width="3.42578125" customWidth="1"/>
    <col min="12552" max="12553" width="3.85546875" customWidth="1"/>
    <col min="12554" max="12554" width="4" customWidth="1"/>
    <col min="12555" max="12556" width="3.42578125" customWidth="1"/>
    <col min="12557" max="12557" width="4.5703125" customWidth="1"/>
    <col min="12558" max="12561" width="3.42578125" customWidth="1"/>
    <col min="12562" max="12562" width="4.140625" customWidth="1"/>
    <col min="12563" max="12563" width="4.42578125" customWidth="1"/>
    <col min="12564" max="12564" width="3.42578125" customWidth="1"/>
    <col min="12565" max="12565" width="14.42578125" bestFit="1" customWidth="1"/>
    <col min="12799" max="12799" width="14.5703125" bestFit="1" customWidth="1"/>
    <col min="12800" max="12800" width="40.42578125" customWidth="1"/>
    <col min="12801" max="12803" width="3.42578125" customWidth="1"/>
    <col min="12804" max="12804" width="5.42578125" customWidth="1"/>
    <col min="12805" max="12807" width="3.42578125" customWidth="1"/>
    <col min="12808" max="12809" width="3.85546875" customWidth="1"/>
    <col min="12810" max="12810" width="4" customWidth="1"/>
    <col min="12811" max="12812" width="3.42578125" customWidth="1"/>
    <col min="12813" max="12813" width="4.5703125" customWidth="1"/>
    <col min="12814" max="12817" width="3.42578125" customWidth="1"/>
    <col min="12818" max="12818" width="4.140625" customWidth="1"/>
    <col min="12819" max="12819" width="4.42578125" customWidth="1"/>
    <col min="12820" max="12820" width="3.42578125" customWidth="1"/>
    <col min="12821" max="12821" width="14.42578125" bestFit="1" customWidth="1"/>
    <col min="13055" max="13055" width="14.5703125" bestFit="1" customWidth="1"/>
    <col min="13056" max="13056" width="40.42578125" customWidth="1"/>
    <col min="13057" max="13059" width="3.42578125" customWidth="1"/>
    <col min="13060" max="13060" width="5.42578125" customWidth="1"/>
    <col min="13061" max="13063" width="3.42578125" customWidth="1"/>
    <col min="13064" max="13065" width="3.85546875" customWidth="1"/>
    <col min="13066" max="13066" width="4" customWidth="1"/>
    <col min="13067" max="13068" width="3.42578125" customWidth="1"/>
    <col min="13069" max="13069" width="4.5703125" customWidth="1"/>
    <col min="13070" max="13073" width="3.42578125" customWidth="1"/>
    <col min="13074" max="13074" width="4.140625" customWidth="1"/>
    <col min="13075" max="13075" width="4.42578125" customWidth="1"/>
    <col min="13076" max="13076" width="3.42578125" customWidth="1"/>
    <col min="13077" max="13077" width="14.42578125" bestFit="1" customWidth="1"/>
    <col min="13311" max="13311" width="14.5703125" bestFit="1" customWidth="1"/>
    <col min="13312" max="13312" width="40.42578125" customWidth="1"/>
    <col min="13313" max="13315" width="3.42578125" customWidth="1"/>
    <col min="13316" max="13316" width="5.42578125" customWidth="1"/>
    <col min="13317" max="13319" width="3.42578125" customWidth="1"/>
    <col min="13320" max="13321" width="3.85546875" customWidth="1"/>
    <col min="13322" max="13322" width="4" customWidth="1"/>
    <col min="13323" max="13324" width="3.42578125" customWidth="1"/>
    <col min="13325" max="13325" width="4.5703125" customWidth="1"/>
    <col min="13326" max="13329" width="3.42578125" customWidth="1"/>
    <col min="13330" max="13330" width="4.140625" customWidth="1"/>
    <col min="13331" max="13331" width="4.42578125" customWidth="1"/>
    <col min="13332" max="13332" width="3.42578125" customWidth="1"/>
    <col min="13333" max="13333" width="14.42578125" bestFit="1" customWidth="1"/>
    <col min="13567" max="13567" width="14.5703125" bestFit="1" customWidth="1"/>
    <col min="13568" max="13568" width="40.42578125" customWidth="1"/>
    <col min="13569" max="13571" width="3.42578125" customWidth="1"/>
    <col min="13572" max="13572" width="5.42578125" customWidth="1"/>
    <col min="13573" max="13575" width="3.42578125" customWidth="1"/>
    <col min="13576" max="13577" width="3.85546875" customWidth="1"/>
    <col min="13578" max="13578" width="4" customWidth="1"/>
    <col min="13579" max="13580" width="3.42578125" customWidth="1"/>
    <col min="13581" max="13581" width="4.5703125" customWidth="1"/>
    <col min="13582" max="13585" width="3.42578125" customWidth="1"/>
    <col min="13586" max="13586" width="4.140625" customWidth="1"/>
    <col min="13587" max="13587" width="4.42578125" customWidth="1"/>
    <col min="13588" max="13588" width="3.42578125" customWidth="1"/>
    <col min="13589" max="13589" width="14.42578125" bestFit="1" customWidth="1"/>
    <col min="13823" max="13823" width="14.5703125" bestFit="1" customWidth="1"/>
    <col min="13824" max="13824" width="40.42578125" customWidth="1"/>
    <col min="13825" max="13827" width="3.42578125" customWidth="1"/>
    <col min="13828" max="13828" width="5.42578125" customWidth="1"/>
    <col min="13829" max="13831" width="3.42578125" customWidth="1"/>
    <col min="13832" max="13833" width="3.85546875" customWidth="1"/>
    <col min="13834" max="13834" width="4" customWidth="1"/>
    <col min="13835" max="13836" width="3.42578125" customWidth="1"/>
    <col min="13837" max="13837" width="4.5703125" customWidth="1"/>
    <col min="13838" max="13841" width="3.42578125" customWidth="1"/>
    <col min="13842" max="13842" width="4.140625" customWidth="1"/>
    <col min="13843" max="13843" width="4.42578125" customWidth="1"/>
    <col min="13844" max="13844" width="3.42578125" customWidth="1"/>
    <col min="13845" max="13845" width="14.42578125" bestFit="1" customWidth="1"/>
    <col min="14079" max="14079" width="14.5703125" bestFit="1" customWidth="1"/>
    <col min="14080" max="14080" width="40.42578125" customWidth="1"/>
    <col min="14081" max="14083" width="3.42578125" customWidth="1"/>
    <col min="14084" max="14084" width="5.42578125" customWidth="1"/>
    <col min="14085" max="14087" width="3.42578125" customWidth="1"/>
    <col min="14088" max="14089" width="3.85546875" customWidth="1"/>
    <col min="14090" max="14090" width="4" customWidth="1"/>
    <col min="14091" max="14092" width="3.42578125" customWidth="1"/>
    <col min="14093" max="14093" width="4.5703125" customWidth="1"/>
    <col min="14094" max="14097" width="3.42578125" customWidth="1"/>
    <col min="14098" max="14098" width="4.140625" customWidth="1"/>
    <col min="14099" max="14099" width="4.42578125" customWidth="1"/>
    <col min="14100" max="14100" width="3.42578125" customWidth="1"/>
    <col min="14101" max="14101" width="14.42578125" bestFit="1" customWidth="1"/>
    <col min="14335" max="14335" width="14.5703125" bestFit="1" customWidth="1"/>
    <col min="14336" max="14336" width="40.42578125" customWidth="1"/>
    <col min="14337" max="14339" width="3.42578125" customWidth="1"/>
    <col min="14340" max="14340" width="5.42578125" customWidth="1"/>
    <col min="14341" max="14343" width="3.42578125" customWidth="1"/>
    <col min="14344" max="14345" width="3.85546875" customWidth="1"/>
    <col min="14346" max="14346" width="4" customWidth="1"/>
    <col min="14347" max="14348" width="3.42578125" customWidth="1"/>
    <col min="14349" max="14349" width="4.5703125" customWidth="1"/>
    <col min="14350" max="14353" width="3.42578125" customWidth="1"/>
    <col min="14354" max="14354" width="4.140625" customWidth="1"/>
    <col min="14355" max="14355" width="4.42578125" customWidth="1"/>
    <col min="14356" max="14356" width="3.42578125" customWidth="1"/>
    <col min="14357" max="14357" width="14.42578125" bestFit="1" customWidth="1"/>
    <col min="14591" max="14591" width="14.5703125" bestFit="1" customWidth="1"/>
    <col min="14592" max="14592" width="40.42578125" customWidth="1"/>
    <col min="14593" max="14595" width="3.42578125" customWidth="1"/>
    <col min="14596" max="14596" width="5.42578125" customWidth="1"/>
    <col min="14597" max="14599" width="3.42578125" customWidth="1"/>
    <col min="14600" max="14601" width="3.85546875" customWidth="1"/>
    <col min="14602" max="14602" width="4" customWidth="1"/>
    <col min="14603" max="14604" width="3.42578125" customWidth="1"/>
    <col min="14605" max="14605" width="4.5703125" customWidth="1"/>
    <col min="14606" max="14609" width="3.42578125" customWidth="1"/>
    <col min="14610" max="14610" width="4.140625" customWidth="1"/>
    <col min="14611" max="14611" width="4.42578125" customWidth="1"/>
    <col min="14612" max="14612" width="3.42578125" customWidth="1"/>
    <col min="14613" max="14613" width="14.42578125" bestFit="1" customWidth="1"/>
    <col min="14847" max="14847" width="14.5703125" bestFit="1" customWidth="1"/>
    <col min="14848" max="14848" width="40.42578125" customWidth="1"/>
    <col min="14849" max="14851" width="3.42578125" customWidth="1"/>
    <col min="14852" max="14852" width="5.42578125" customWidth="1"/>
    <col min="14853" max="14855" width="3.42578125" customWidth="1"/>
    <col min="14856" max="14857" width="3.85546875" customWidth="1"/>
    <col min="14858" max="14858" width="4" customWidth="1"/>
    <col min="14859" max="14860" width="3.42578125" customWidth="1"/>
    <col min="14861" max="14861" width="4.5703125" customWidth="1"/>
    <col min="14862" max="14865" width="3.42578125" customWidth="1"/>
    <col min="14866" max="14866" width="4.140625" customWidth="1"/>
    <col min="14867" max="14867" width="4.42578125" customWidth="1"/>
    <col min="14868" max="14868" width="3.42578125" customWidth="1"/>
    <col min="14869" max="14869" width="14.42578125" bestFit="1" customWidth="1"/>
    <col min="15103" max="15103" width="14.5703125" bestFit="1" customWidth="1"/>
    <col min="15104" max="15104" width="40.42578125" customWidth="1"/>
    <col min="15105" max="15107" width="3.42578125" customWidth="1"/>
    <col min="15108" max="15108" width="5.42578125" customWidth="1"/>
    <col min="15109" max="15111" width="3.42578125" customWidth="1"/>
    <col min="15112" max="15113" width="3.85546875" customWidth="1"/>
    <col min="15114" max="15114" width="4" customWidth="1"/>
    <col min="15115" max="15116" width="3.42578125" customWidth="1"/>
    <col min="15117" max="15117" width="4.5703125" customWidth="1"/>
    <col min="15118" max="15121" width="3.42578125" customWidth="1"/>
    <col min="15122" max="15122" width="4.140625" customWidth="1"/>
    <col min="15123" max="15123" width="4.42578125" customWidth="1"/>
    <col min="15124" max="15124" width="3.42578125" customWidth="1"/>
    <col min="15125" max="15125" width="14.42578125" bestFit="1" customWidth="1"/>
    <col min="15359" max="15359" width="14.5703125" bestFit="1" customWidth="1"/>
    <col min="15360" max="15360" width="40.42578125" customWidth="1"/>
    <col min="15361" max="15363" width="3.42578125" customWidth="1"/>
    <col min="15364" max="15364" width="5.42578125" customWidth="1"/>
    <col min="15365" max="15367" width="3.42578125" customWidth="1"/>
    <col min="15368" max="15369" width="3.85546875" customWidth="1"/>
    <col min="15370" max="15370" width="4" customWidth="1"/>
    <col min="15371" max="15372" width="3.42578125" customWidth="1"/>
    <col min="15373" max="15373" width="4.5703125" customWidth="1"/>
    <col min="15374" max="15377" width="3.42578125" customWidth="1"/>
    <col min="15378" max="15378" width="4.140625" customWidth="1"/>
    <col min="15379" max="15379" width="4.42578125" customWidth="1"/>
    <col min="15380" max="15380" width="3.42578125" customWidth="1"/>
    <col min="15381" max="15381" width="14.42578125" bestFit="1" customWidth="1"/>
    <col min="15615" max="15615" width="14.5703125" bestFit="1" customWidth="1"/>
    <col min="15616" max="15616" width="40.42578125" customWidth="1"/>
    <col min="15617" max="15619" width="3.42578125" customWidth="1"/>
    <col min="15620" max="15620" width="5.42578125" customWidth="1"/>
    <col min="15621" max="15623" width="3.42578125" customWidth="1"/>
    <col min="15624" max="15625" width="3.85546875" customWidth="1"/>
    <col min="15626" max="15626" width="4" customWidth="1"/>
    <col min="15627" max="15628" width="3.42578125" customWidth="1"/>
    <col min="15629" max="15629" width="4.5703125" customWidth="1"/>
    <col min="15630" max="15633" width="3.42578125" customWidth="1"/>
    <col min="15634" max="15634" width="4.140625" customWidth="1"/>
    <col min="15635" max="15635" width="4.42578125" customWidth="1"/>
    <col min="15636" max="15636" width="3.42578125" customWidth="1"/>
    <col min="15637" max="15637" width="14.42578125" bestFit="1" customWidth="1"/>
    <col min="15871" max="15871" width="14.5703125" bestFit="1" customWidth="1"/>
    <col min="15872" max="15872" width="40.42578125" customWidth="1"/>
    <col min="15873" max="15875" width="3.42578125" customWidth="1"/>
    <col min="15876" max="15876" width="5.42578125" customWidth="1"/>
    <col min="15877" max="15879" width="3.42578125" customWidth="1"/>
    <col min="15880" max="15881" width="3.85546875" customWidth="1"/>
    <col min="15882" max="15882" width="4" customWidth="1"/>
    <col min="15883" max="15884" width="3.42578125" customWidth="1"/>
    <col min="15885" max="15885" width="4.5703125" customWidth="1"/>
    <col min="15886" max="15889" width="3.42578125" customWidth="1"/>
    <col min="15890" max="15890" width="4.140625" customWidth="1"/>
    <col min="15891" max="15891" width="4.42578125" customWidth="1"/>
    <col min="15892" max="15892" width="3.42578125" customWidth="1"/>
    <col min="15893" max="15893" width="14.42578125" bestFit="1" customWidth="1"/>
    <col min="16127" max="16127" width="14.5703125" bestFit="1" customWidth="1"/>
    <col min="16128" max="16128" width="40.42578125" customWidth="1"/>
    <col min="16129" max="16131" width="3.42578125" customWidth="1"/>
    <col min="16132" max="16132" width="5.42578125" customWidth="1"/>
    <col min="16133" max="16135" width="3.42578125" customWidth="1"/>
    <col min="16136" max="16137" width="3.85546875" customWidth="1"/>
    <col min="16138" max="16138" width="4" customWidth="1"/>
    <col min="16139" max="16140" width="3.42578125" customWidth="1"/>
    <col min="16141" max="16141" width="4.5703125" customWidth="1"/>
    <col min="16142" max="16145" width="3.42578125" customWidth="1"/>
    <col min="16146" max="16146" width="4.140625" customWidth="1"/>
    <col min="16147" max="16147" width="4.42578125" customWidth="1"/>
    <col min="16148" max="16148" width="3.42578125" customWidth="1"/>
    <col min="16149" max="16149" width="14.42578125" bestFit="1" customWidth="1"/>
    <col min="16383" max="16384" width="8.85546875" customWidth="1"/>
  </cols>
  <sheetData>
    <row r="1" spans="1:34" s="4" customFormat="1" ht="18" customHeight="1" x14ac:dyDescent="0.35">
      <c r="A1" s="862" t="s">
        <v>0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  <c r="Q1" s="863"/>
      <c r="R1" s="863"/>
      <c r="S1" s="863"/>
      <c r="T1" s="863"/>
      <c r="U1" s="863"/>
      <c r="V1" s="863"/>
      <c r="W1" s="863"/>
    </row>
    <row r="2" spans="1:34" s="98" customFormat="1" ht="18" customHeight="1" x14ac:dyDescent="0.3">
      <c r="A2" s="877" t="s">
        <v>1</v>
      </c>
      <c r="B2" s="877"/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877"/>
      <c r="O2" s="877"/>
      <c r="P2" s="877"/>
      <c r="Q2" s="877"/>
      <c r="R2" s="877"/>
      <c r="S2" s="877"/>
      <c r="T2" s="877"/>
      <c r="U2" s="877"/>
      <c r="V2" s="877"/>
      <c r="W2" s="877"/>
    </row>
    <row r="3" spans="1:34" ht="18" customHeight="1" x14ac:dyDescent="0.3">
      <c r="A3" s="2"/>
      <c r="B3" s="3"/>
      <c r="W3" s="1"/>
    </row>
    <row r="4" spans="1:34" ht="15.75" thickBot="1" x14ac:dyDescent="0.3"/>
    <row r="5" spans="1:34" ht="15" customHeight="1" thickBot="1" x14ac:dyDescent="0.3">
      <c r="A5" s="864" t="s">
        <v>2</v>
      </c>
      <c r="B5" s="871" t="s">
        <v>3</v>
      </c>
      <c r="C5" s="880" t="s">
        <v>4</v>
      </c>
      <c r="D5" s="881"/>
      <c r="E5" s="881"/>
      <c r="F5" s="881"/>
      <c r="G5" s="881"/>
      <c r="H5" s="881"/>
      <c r="I5" s="881"/>
      <c r="J5" s="881"/>
      <c r="K5" s="881"/>
      <c r="L5" s="881"/>
      <c r="M5" s="881"/>
      <c r="N5" s="881"/>
      <c r="O5" s="881"/>
      <c r="P5" s="881"/>
      <c r="Q5" s="881"/>
      <c r="R5" s="881"/>
      <c r="S5" s="881"/>
      <c r="T5" s="881"/>
      <c r="U5" s="881"/>
      <c r="V5" s="881"/>
      <c r="W5" s="882" t="s">
        <v>5</v>
      </c>
    </row>
    <row r="6" spans="1:34" ht="15.75" thickBot="1" x14ac:dyDescent="0.3">
      <c r="A6" s="865"/>
      <c r="B6" s="872"/>
      <c r="C6" s="867">
        <v>1</v>
      </c>
      <c r="D6" s="868"/>
      <c r="E6" s="868"/>
      <c r="F6" s="868"/>
      <c r="G6" s="869"/>
      <c r="H6" s="867">
        <v>2</v>
      </c>
      <c r="I6" s="868"/>
      <c r="J6" s="868"/>
      <c r="K6" s="868"/>
      <c r="L6" s="869"/>
      <c r="M6" s="867">
        <v>3</v>
      </c>
      <c r="N6" s="868"/>
      <c r="O6" s="868"/>
      <c r="P6" s="868"/>
      <c r="Q6" s="869"/>
      <c r="R6" s="867" t="s">
        <v>6</v>
      </c>
      <c r="S6" s="868"/>
      <c r="T6" s="868"/>
      <c r="U6" s="868"/>
      <c r="V6" s="870"/>
      <c r="W6" s="883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thickBot="1" x14ac:dyDescent="0.3">
      <c r="A7" s="866"/>
      <c r="B7" s="873"/>
      <c r="C7" s="5" t="s">
        <v>7</v>
      </c>
      <c r="D7" s="6" t="s">
        <v>8</v>
      </c>
      <c r="E7" s="7" t="s">
        <v>9</v>
      </c>
      <c r="F7" s="6" t="s">
        <v>10</v>
      </c>
      <c r="G7" s="8" t="s">
        <v>11</v>
      </c>
      <c r="H7" s="5" t="s">
        <v>7</v>
      </c>
      <c r="I7" s="6" t="s">
        <v>8</v>
      </c>
      <c r="J7" s="7" t="s">
        <v>9</v>
      </c>
      <c r="K7" s="6" t="s">
        <v>10</v>
      </c>
      <c r="L7" s="8" t="s">
        <v>11</v>
      </c>
      <c r="M7" s="5" t="s">
        <v>7</v>
      </c>
      <c r="N7" s="6" t="s">
        <v>8</v>
      </c>
      <c r="O7" s="7" t="s">
        <v>9</v>
      </c>
      <c r="P7" s="6" t="s">
        <v>10</v>
      </c>
      <c r="Q7" s="8" t="s">
        <v>11</v>
      </c>
      <c r="R7" s="5" t="s">
        <v>7</v>
      </c>
      <c r="S7" s="6" t="s">
        <v>8</v>
      </c>
      <c r="T7" s="7" t="s">
        <v>9</v>
      </c>
      <c r="U7" s="6" t="s">
        <v>10</v>
      </c>
      <c r="V7" s="117" t="s">
        <v>11</v>
      </c>
      <c r="W7" s="884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s="11" customFormat="1" x14ac:dyDescent="0.25">
      <c r="A8" s="21" t="s">
        <v>12</v>
      </c>
      <c r="B8" s="107" t="s">
        <v>13</v>
      </c>
      <c r="C8" s="22">
        <v>2</v>
      </c>
      <c r="D8" s="23">
        <v>1</v>
      </c>
      <c r="E8" s="23">
        <v>0</v>
      </c>
      <c r="F8" s="23" t="s">
        <v>14</v>
      </c>
      <c r="G8" s="24">
        <v>5</v>
      </c>
      <c r="H8" s="22"/>
      <c r="I8" s="23"/>
      <c r="J8" s="23"/>
      <c r="K8" s="23"/>
      <c r="L8" s="24"/>
      <c r="M8" s="22"/>
      <c r="N8" s="23"/>
      <c r="O8" s="23"/>
      <c r="P8" s="23"/>
      <c r="Q8" s="24"/>
      <c r="R8" s="22"/>
      <c r="S8" s="23"/>
      <c r="T8" s="23"/>
      <c r="U8" s="23"/>
      <c r="V8" s="24"/>
      <c r="W8" s="25"/>
    </row>
    <row r="9" spans="1:34" s="11" customFormat="1" x14ac:dyDescent="0.25">
      <c r="A9" s="9" t="s">
        <v>15</v>
      </c>
      <c r="B9" s="87" t="s">
        <v>16</v>
      </c>
      <c r="C9" s="12">
        <v>1</v>
      </c>
      <c r="D9" s="10">
        <v>1</v>
      </c>
      <c r="E9" s="10">
        <v>1</v>
      </c>
      <c r="F9" s="10" t="s">
        <v>17</v>
      </c>
      <c r="G9" s="13">
        <v>5</v>
      </c>
      <c r="H9" s="12"/>
      <c r="I9" s="10"/>
      <c r="J9" s="10"/>
      <c r="K9" s="10"/>
      <c r="L9" s="13"/>
      <c r="M9" s="12"/>
      <c r="N9" s="10"/>
      <c r="O9" s="10"/>
      <c r="P9" s="10"/>
      <c r="Q9" s="13"/>
      <c r="R9" s="12"/>
      <c r="S9" s="10"/>
      <c r="T9" s="10"/>
      <c r="U9" s="10"/>
      <c r="V9" s="13"/>
      <c r="W9" s="27"/>
    </row>
    <row r="10" spans="1:34" s="11" customFormat="1" ht="15" customHeight="1" x14ac:dyDescent="0.25">
      <c r="A10" s="16" t="s">
        <v>18</v>
      </c>
      <c r="B10" s="26" t="s">
        <v>19</v>
      </c>
      <c r="C10" s="12">
        <v>2</v>
      </c>
      <c r="D10" s="10">
        <v>1</v>
      </c>
      <c r="E10" s="10">
        <v>0</v>
      </c>
      <c r="F10" s="10" t="s">
        <v>14</v>
      </c>
      <c r="G10" s="13">
        <v>5</v>
      </c>
      <c r="H10" s="12"/>
      <c r="I10" s="10"/>
      <c r="J10" s="10"/>
      <c r="K10" s="10"/>
      <c r="L10" s="13"/>
      <c r="M10" s="12"/>
      <c r="N10" s="10"/>
      <c r="O10" s="10"/>
      <c r="P10" s="10"/>
      <c r="Q10" s="13"/>
      <c r="R10" s="12"/>
      <c r="S10" s="10"/>
      <c r="T10" s="10"/>
      <c r="U10" s="10"/>
      <c r="V10" s="13"/>
      <c r="W10" s="27"/>
    </row>
    <row r="11" spans="1:34" s="11" customFormat="1" x14ac:dyDescent="0.25">
      <c r="A11" s="16" t="s">
        <v>20</v>
      </c>
      <c r="B11" s="26" t="s">
        <v>21</v>
      </c>
      <c r="C11" s="12">
        <v>2</v>
      </c>
      <c r="D11" s="10">
        <v>2</v>
      </c>
      <c r="E11" s="10">
        <v>0</v>
      </c>
      <c r="F11" s="10" t="s">
        <v>17</v>
      </c>
      <c r="G11" s="13">
        <v>5</v>
      </c>
      <c r="H11" s="12"/>
      <c r="I11" s="10"/>
      <c r="J11" s="10"/>
      <c r="K11" s="10"/>
      <c r="L11" s="13"/>
      <c r="M11" s="12"/>
      <c r="N11" s="10"/>
      <c r="O11" s="10"/>
      <c r="P11" s="10"/>
      <c r="Q11" s="13"/>
      <c r="R11" s="12"/>
      <c r="S11" s="10"/>
      <c r="T11" s="10"/>
      <c r="U11" s="10"/>
      <c r="V11" s="13"/>
      <c r="W11" s="27"/>
    </row>
    <row r="12" spans="1:34" s="11" customFormat="1" x14ac:dyDescent="0.25">
      <c r="A12" s="9" t="s">
        <v>22</v>
      </c>
      <c r="B12" s="26" t="s">
        <v>23</v>
      </c>
      <c r="C12" s="12">
        <v>1</v>
      </c>
      <c r="D12" s="10">
        <v>1</v>
      </c>
      <c r="E12" s="10">
        <v>2</v>
      </c>
      <c r="F12" s="10" t="s">
        <v>17</v>
      </c>
      <c r="G12" s="13">
        <v>5</v>
      </c>
      <c r="H12" s="12"/>
      <c r="I12" s="10"/>
      <c r="J12" s="10"/>
      <c r="K12" s="10"/>
      <c r="L12" s="13"/>
      <c r="M12" s="12"/>
      <c r="N12" s="10"/>
      <c r="O12" s="10"/>
      <c r="P12" s="10"/>
      <c r="Q12" s="13"/>
      <c r="R12" s="12"/>
      <c r="S12" s="10"/>
      <c r="T12" s="10"/>
      <c r="U12" s="10"/>
      <c r="V12" s="13"/>
      <c r="W12" s="27"/>
    </row>
    <row r="13" spans="1:34" s="11" customFormat="1" ht="15" customHeight="1" thickBot="1" x14ac:dyDescent="0.3">
      <c r="A13" s="41"/>
      <c r="B13" s="110" t="s">
        <v>24</v>
      </c>
      <c r="C13" s="114">
        <v>2</v>
      </c>
      <c r="D13" s="115">
        <v>1</v>
      </c>
      <c r="E13" s="115">
        <v>0</v>
      </c>
      <c r="F13" s="103" t="s">
        <v>25</v>
      </c>
      <c r="G13" s="104">
        <v>5</v>
      </c>
      <c r="H13" s="29"/>
      <c r="I13" s="30"/>
      <c r="J13" s="30"/>
      <c r="K13" s="30"/>
      <c r="L13" s="31"/>
      <c r="M13" s="29"/>
      <c r="N13" s="30"/>
      <c r="O13" s="30"/>
      <c r="P13" s="30"/>
      <c r="Q13" s="31"/>
      <c r="R13" s="29"/>
      <c r="S13" s="30"/>
      <c r="T13" s="30"/>
      <c r="U13" s="30"/>
      <c r="V13" s="31"/>
      <c r="W13" s="32"/>
    </row>
    <row r="14" spans="1:34" s="11" customFormat="1" ht="15" customHeight="1" x14ac:dyDescent="0.25">
      <c r="A14" s="21" t="s">
        <v>26</v>
      </c>
      <c r="B14" s="107" t="s">
        <v>27</v>
      </c>
      <c r="C14" s="22"/>
      <c r="D14" s="23"/>
      <c r="E14" s="23"/>
      <c r="F14" s="23"/>
      <c r="G14" s="24"/>
      <c r="H14" s="22">
        <v>2</v>
      </c>
      <c r="I14" s="23">
        <v>2</v>
      </c>
      <c r="J14" s="23">
        <v>0</v>
      </c>
      <c r="K14" s="23" t="s">
        <v>14</v>
      </c>
      <c r="L14" s="24">
        <v>5</v>
      </c>
      <c r="M14" s="22"/>
      <c r="N14" s="23"/>
      <c r="O14" s="23"/>
      <c r="P14" s="23"/>
      <c r="Q14" s="24"/>
      <c r="R14" s="22"/>
      <c r="S14" s="23"/>
      <c r="T14" s="23"/>
      <c r="U14" s="23"/>
      <c r="V14" s="24"/>
      <c r="W14" s="25"/>
    </row>
    <row r="15" spans="1:34" s="11" customFormat="1" ht="15" customHeight="1" x14ac:dyDescent="0.25">
      <c r="A15" s="9" t="s">
        <v>28</v>
      </c>
      <c r="B15" s="26" t="s">
        <v>29</v>
      </c>
      <c r="C15" s="12"/>
      <c r="D15" s="10"/>
      <c r="E15" s="10"/>
      <c r="F15" s="10"/>
      <c r="G15" s="13"/>
      <c r="H15" s="12">
        <v>2</v>
      </c>
      <c r="I15" s="10">
        <v>1</v>
      </c>
      <c r="J15" s="10">
        <v>0</v>
      </c>
      <c r="K15" s="10" t="s">
        <v>14</v>
      </c>
      <c r="L15" s="13">
        <v>5</v>
      </c>
      <c r="M15" s="12"/>
      <c r="N15" s="10"/>
      <c r="O15" s="10"/>
      <c r="P15" s="10"/>
      <c r="Q15" s="13"/>
      <c r="R15" s="12"/>
      <c r="S15" s="10"/>
      <c r="T15" s="10"/>
      <c r="U15" s="10"/>
      <c r="V15" s="13"/>
      <c r="W15" s="27"/>
    </row>
    <row r="16" spans="1:34" s="11" customFormat="1" ht="15" customHeight="1" x14ac:dyDescent="0.25">
      <c r="A16" s="9" t="s">
        <v>30</v>
      </c>
      <c r="B16" s="87" t="s">
        <v>31</v>
      </c>
      <c r="C16" s="12"/>
      <c r="D16" s="10"/>
      <c r="E16" s="10"/>
      <c r="F16" s="10"/>
      <c r="G16" s="13"/>
      <c r="H16" s="12">
        <v>0</v>
      </c>
      <c r="I16" s="10">
        <v>2</v>
      </c>
      <c r="J16" s="10">
        <v>1</v>
      </c>
      <c r="K16" s="10" t="s">
        <v>17</v>
      </c>
      <c r="L16" s="13">
        <v>5</v>
      </c>
      <c r="M16" s="12"/>
      <c r="N16" s="10"/>
      <c r="O16" s="10"/>
      <c r="P16" s="10"/>
      <c r="Q16" s="13"/>
      <c r="R16" s="12"/>
      <c r="S16" s="10"/>
      <c r="T16" s="10"/>
      <c r="U16" s="10"/>
      <c r="V16" s="13"/>
      <c r="W16" s="27"/>
    </row>
    <row r="17" spans="1:23" s="11" customFormat="1" ht="15" customHeight="1" x14ac:dyDescent="0.25">
      <c r="A17" s="9" t="s">
        <v>32</v>
      </c>
      <c r="B17" s="26" t="s">
        <v>33</v>
      </c>
      <c r="C17" s="12"/>
      <c r="D17" s="10"/>
      <c r="E17" s="10"/>
      <c r="F17" s="10"/>
      <c r="G17" s="13"/>
      <c r="H17" s="12">
        <v>2</v>
      </c>
      <c r="I17" s="10">
        <v>2</v>
      </c>
      <c r="J17" s="10">
        <v>0</v>
      </c>
      <c r="K17" s="10" t="s">
        <v>17</v>
      </c>
      <c r="L17" s="13">
        <v>5</v>
      </c>
      <c r="M17" s="12"/>
      <c r="N17" s="10"/>
      <c r="O17" s="10"/>
      <c r="P17" s="10"/>
      <c r="Q17" s="13"/>
      <c r="R17" s="12"/>
      <c r="S17" s="10"/>
      <c r="T17" s="10"/>
      <c r="U17" s="10"/>
      <c r="V17" s="13"/>
      <c r="W17" s="27"/>
    </row>
    <row r="18" spans="1:23" s="11" customFormat="1" ht="15" customHeight="1" x14ac:dyDescent="0.25">
      <c r="A18" s="9"/>
      <c r="B18" s="109" t="s">
        <v>34</v>
      </c>
      <c r="C18" s="99"/>
      <c r="D18" s="100"/>
      <c r="E18" s="100"/>
      <c r="F18" s="100"/>
      <c r="G18" s="101"/>
      <c r="H18" s="116">
        <v>2</v>
      </c>
      <c r="I18" s="111">
        <v>1</v>
      </c>
      <c r="J18" s="111">
        <v>0</v>
      </c>
      <c r="K18" s="100" t="s">
        <v>25</v>
      </c>
      <c r="L18" s="101">
        <v>5</v>
      </c>
      <c r="M18" s="12"/>
      <c r="N18" s="10"/>
      <c r="O18" s="10"/>
      <c r="P18" s="10"/>
      <c r="Q18" s="13"/>
      <c r="R18" s="12"/>
      <c r="S18" s="10"/>
      <c r="T18" s="10"/>
      <c r="U18" s="10"/>
      <c r="V18" s="13"/>
      <c r="W18" s="27"/>
    </row>
    <row r="19" spans="1:23" s="11" customFormat="1" ht="15" customHeight="1" thickBot="1" x14ac:dyDescent="0.3">
      <c r="A19" s="41"/>
      <c r="B19" s="110" t="s">
        <v>24</v>
      </c>
      <c r="C19" s="102"/>
      <c r="D19" s="103"/>
      <c r="E19" s="103"/>
      <c r="F19" s="103"/>
      <c r="G19" s="104"/>
      <c r="H19" s="114">
        <v>2</v>
      </c>
      <c r="I19" s="115">
        <v>1</v>
      </c>
      <c r="J19" s="115">
        <v>0</v>
      </c>
      <c r="K19" s="103" t="s">
        <v>25</v>
      </c>
      <c r="L19" s="104">
        <v>5</v>
      </c>
      <c r="M19" s="29"/>
      <c r="N19" s="30"/>
      <c r="O19" s="30"/>
      <c r="P19" s="30"/>
      <c r="Q19" s="31"/>
      <c r="R19" s="29"/>
      <c r="S19" s="30"/>
      <c r="T19" s="30"/>
      <c r="U19" s="30"/>
      <c r="V19" s="31"/>
      <c r="W19" s="32"/>
    </row>
    <row r="20" spans="1:23" s="11" customFormat="1" ht="15" customHeight="1" x14ac:dyDescent="0.25">
      <c r="A20" s="15" t="s">
        <v>35</v>
      </c>
      <c r="B20" s="86" t="s">
        <v>36</v>
      </c>
      <c r="C20" s="88"/>
      <c r="D20" s="85"/>
      <c r="E20" s="85"/>
      <c r="F20" s="85"/>
      <c r="G20" s="89"/>
      <c r="H20" s="88"/>
      <c r="I20" s="85"/>
      <c r="J20" s="85"/>
      <c r="K20" s="85"/>
      <c r="L20" s="89"/>
      <c r="M20" s="88">
        <v>0</v>
      </c>
      <c r="N20" s="85">
        <v>3</v>
      </c>
      <c r="O20" s="85">
        <v>12</v>
      </c>
      <c r="P20" s="85" t="s">
        <v>17</v>
      </c>
      <c r="Q20" s="89">
        <v>20</v>
      </c>
      <c r="R20" s="88"/>
      <c r="S20" s="85"/>
      <c r="T20" s="85"/>
      <c r="U20" s="85"/>
      <c r="V20" s="89"/>
      <c r="W20" s="106"/>
    </row>
    <row r="21" spans="1:23" s="11" customFormat="1" ht="15" customHeight="1" x14ac:dyDescent="0.25">
      <c r="A21" s="9" t="s">
        <v>37</v>
      </c>
      <c r="B21" s="87" t="s">
        <v>38</v>
      </c>
      <c r="C21" s="12"/>
      <c r="D21" s="10"/>
      <c r="E21" s="10"/>
      <c r="F21" s="10"/>
      <c r="G21" s="13"/>
      <c r="H21" s="12"/>
      <c r="I21" s="10"/>
      <c r="J21" s="10"/>
      <c r="K21" s="10"/>
      <c r="L21" s="13"/>
      <c r="M21" s="12">
        <v>0</v>
      </c>
      <c r="N21" s="10">
        <v>3</v>
      </c>
      <c r="O21" s="10">
        <v>4</v>
      </c>
      <c r="P21" s="10" t="s">
        <v>17</v>
      </c>
      <c r="Q21" s="13">
        <v>5</v>
      </c>
      <c r="R21" s="12"/>
      <c r="S21" s="10"/>
      <c r="T21" s="10"/>
      <c r="U21" s="10"/>
      <c r="V21" s="13"/>
      <c r="W21" s="27"/>
    </row>
    <row r="22" spans="1:23" s="11" customFormat="1" ht="15" customHeight="1" x14ac:dyDescent="0.25">
      <c r="A22" s="9" t="s">
        <v>39</v>
      </c>
      <c r="B22" s="26" t="s">
        <v>40</v>
      </c>
      <c r="C22" s="12"/>
      <c r="D22" s="10"/>
      <c r="E22" s="10"/>
      <c r="F22" s="10"/>
      <c r="G22" s="13"/>
      <c r="H22" s="12"/>
      <c r="I22" s="10"/>
      <c r="J22" s="10"/>
      <c r="K22" s="10"/>
      <c r="L22" s="13"/>
      <c r="M22" s="12">
        <v>0</v>
      </c>
      <c r="N22" s="10">
        <v>3</v>
      </c>
      <c r="O22" s="10">
        <v>1</v>
      </c>
      <c r="P22" s="10" t="s">
        <v>17</v>
      </c>
      <c r="Q22" s="13">
        <v>5</v>
      </c>
      <c r="R22" s="12"/>
      <c r="S22" s="10"/>
      <c r="T22" s="10"/>
      <c r="U22" s="10"/>
      <c r="V22" s="13"/>
      <c r="W22" s="27"/>
    </row>
    <row r="23" spans="1:23" s="97" customFormat="1" ht="15" customHeight="1" x14ac:dyDescent="0.25">
      <c r="A23" s="91" t="s">
        <v>41</v>
      </c>
      <c r="B23" s="92" t="s">
        <v>42</v>
      </c>
      <c r="C23" s="93"/>
      <c r="D23" s="94"/>
      <c r="E23" s="94"/>
      <c r="F23" s="94"/>
      <c r="G23" s="95"/>
      <c r="H23" s="93"/>
      <c r="I23" s="94"/>
      <c r="J23" s="94"/>
      <c r="K23" s="94"/>
      <c r="L23" s="95"/>
      <c r="M23" s="93"/>
      <c r="N23" s="94"/>
      <c r="O23" s="94"/>
      <c r="P23" s="94"/>
      <c r="Q23" s="95"/>
      <c r="R23" s="93">
        <v>0</v>
      </c>
      <c r="S23" s="94">
        <v>3</v>
      </c>
      <c r="T23" s="94">
        <v>12</v>
      </c>
      <c r="U23" s="94" t="s">
        <v>17</v>
      </c>
      <c r="V23" s="95">
        <v>20</v>
      </c>
      <c r="W23" s="96"/>
    </row>
    <row r="24" spans="1:23" s="11" customFormat="1" ht="15" customHeight="1" x14ac:dyDescent="0.25">
      <c r="A24" s="9" t="s">
        <v>43</v>
      </c>
      <c r="B24" s="108" t="s">
        <v>44</v>
      </c>
      <c r="C24" s="12"/>
      <c r="D24" s="10"/>
      <c r="E24" s="10"/>
      <c r="F24" s="10"/>
      <c r="G24" s="13"/>
      <c r="H24" s="12"/>
      <c r="I24" s="10"/>
      <c r="J24" s="10"/>
      <c r="K24" s="10"/>
      <c r="L24" s="13"/>
      <c r="M24" s="12"/>
      <c r="N24" s="10"/>
      <c r="O24" s="10"/>
      <c r="P24" s="10"/>
      <c r="Q24" s="13"/>
      <c r="R24" s="12">
        <v>0</v>
      </c>
      <c r="S24" s="10">
        <v>3</v>
      </c>
      <c r="T24" s="10">
        <v>1</v>
      </c>
      <c r="U24" s="10" t="s">
        <v>17</v>
      </c>
      <c r="V24" s="13">
        <v>5</v>
      </c>
      <c r="W24" s="27"/>
    </row>
    <row r="25" spans="1:23" s="11" customFormat="1" ht="15" customHeight="1" thickBot="1" x14ac:dyDescent="0.3">
      <c r="A25" s="112"/>
      <c r="B25" s="113" t="s">
        <v>34</v>
      </c>
      <c r="C25" s="102"/>
      <c r="D25" s="103"/>
      <c r="E25" s="103"/>
      <c r="F25" s="103"/>
      <c r="G25" s="104"/>
      <c r="H25" s="102"/>
      <c r="I25" s="103"/>
      <c r="J25" s="103"/>
      <c r="K25" s="103"/>
      <c r="L25" s="104"/>
      <c r="M25" s="102"/>
      <c r="N25" s="103"/>
      <c r="O25" s="103"/>
      <c r="P25" s="103"/>
      <c r="Q25" s="104"/>
      <c r="R25" s="114">
        <v>2</v>
      </c>
      <c r="S25" s="115">
        <v>1</v>
      </c>
      <c r="T25" s="115">
        <v>0</v>
      </c>
      <c r="U25" s="103" t="s">
        <v>25</v>
      </c>
      <c r="V25" s="104">
        <v>5</v>
      </c>
      <c r="W25" s="32"/>
    </row>
    <row r="26" spans="1:23" s="11" customFormat="1" x14ac:dyDescent="0.25">
      <c r="A26" s="33"/>
      <c r="B26" s="34"/>
      <c r="C26" s="35">
        <f>SUM(C8:C25)</f>
        <v>10</v>
      </c>
      <c r="D26" s="36">
        <f t="shared" ref="D26:V26" si="0">SUM(D8:D25)</f>
        <v>7</v>
      </c>
      <c r="E26" s="36">
        <f t="shared" si="0"/>
        <v>3</v>
      </c>
      <c r="F26" s="36"/>
      <c r="G26" s="37">
        <f t="shared" si="0"/>
        <v>30</v>
      </c>
      <c r="H26" s="35">
        <f t="shared" si="0"/>
        <v>10</v>
      </c>
      <c r="I26" s="36">
        <f t="shared" si="0"/>
        <v>9</v>
      </c>
      <c r="J26" s="36">
        <f t="shared" si="0"/>
        <v>1</v>
      </c>
      <c r="K26" s="36"/>
      <c r="L26" s="37">
        <f t="shared" si="0"/>
        <v>30</v>
      </c>
      <c r="M26" s="38">
        <f t="shared" si="0"/>
        <v>0</v>
      </c>
      <c r="N26" s="36">
        <f t="shared" si="0"/>
        <v>9</v>
      </c>
      <c r="O26" s="36">
        <f>SUM(O8:O25)</f>
        <v>17</v>
      </c>
      <c r="P26" s="36"/>
      <c r="Q26" s="39">
        <f t="shared" si="0"/>
        <v>30</v>
      </c>
      <c r="R26" s="35">
        <f t="shared" si="0"/>
        <v>2</v>
      </c>
      <c r="S26" s="36">
        <f t="shared" si="0"/>
        <v>7</v>
      </c>
      <c r="T26" s="36">
        <f t="shared" si="0"/>
        <v>13</v>
      </c>
      <c r="U26" s="36"/>
      <c r="V26" s="37">
        <f t="shared" si="0"/>
        <v>30</v>
      </c>
      <c r="W26" s="40"/>
    </row>
    <row r="27" spans="1:23" s="11" customFormat="1" ht="16.5" customHeight="1" thickBot="1" x14ac:dyDescent="0.3">
      <c r="A27" s="878" t="s">
        <v>45</v>
      </c>
      <c r="B27" s="879"/>
      <c r="C27" s="859">
        <f>SUM(C26:E26)</f>
        <v>20</v>
      </c>
      <c r="D27" s="860"/>
      <c r="E27" s="861"/>
      <c r="F27" s="42"/>
      <c r="G27" s="43">
        <f>G26</f>
        <v>30</v>
      </c>
      <c r="H27" s="859">
        <f>SUM(H26:J26)</f>
        <v>20</v>
      </c>
      <c r="I27" s="860"/>
      <c r="J27" s="861"/>
      <c r="K27" s="42"/>
      <c r="L27" s="43">
        <f>L26</f>
        <v>30</v>
      </c>
      <c r="M27" s="859">
        <f>SUM(M26:O26)-O20-O21</f>
        <v>10</v>
      </c>
      <c r="N27" s="860"/>
      <c r="O27" s="861"/>
      <c r="P27" s="42"/>
      <c r="Q27" s="44">
        <f>Q26</f>
        <v>30</v>
      </c>
      <c r="R27" s="859">
        <f>SUM(R26:T26)-T23</f>
        <v>10</v>
      </c>
      <c r="S27" s="860"/>
      <c r="T27" s="861"/>
      <c r="U27" s="42"/>
      <c r="V27" s="43">
        <f>V26</f>
        <v>30</v>
      </c>
      <c r="W27" s="28"/>
    </row>
    <row r="28" spans="1:23" s="11" customFormat="1" x14ac:dyDescent="0.25">
      <c r="A28" s="853" t="s">
        <v>46</v>
      </c>
      <c r="B28" s="853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6"/>
    </row>
    <row r="29" spans="1:23" s="11" customFormat="1" x14ac:dyDescent="0.25">
      <c r="A29" s="853" t="s">
        <v>47</v>
      </c>
      <c r="B29" s="853"/>
      <c r="C29" s="853"/>
      <c r="D29" s="853"/>
      <c r="E29" s="853"/>
      <c r="F29" s="853"/>
      <c r="G29" s="853"/>
      <c r="H29" s="853"/>
      <c r="I29" s="853"/>
      <c r="J29" s="853"/>
      <c r="K29" s="853"/>
      <c r="L29" s="853"/>
      <c r="M29" s="853"/>
      <c r="N29" s="853"/>
      <c r="O29" s="853"/>
      <c r="P29" s="853"/>
      <c r="Q29" s="853"/>
      <c r="R29" s="853"/>
      <c r="S29" s="853"/>
      <c r="T29" s="853"/>
      <c r="U29" s="853"/>
      <c r="V29" s="853"/>
      <c r="W29" s="853"/>
    </row>
    <row r="30" spans="1:23" s="11" customFormat="1" ht="23.25" customHeight="1" x14ac:dyDescent="0.3">
      <c r="A30" s="852" t="s">
        <v>34</v>
      </c>
      <c r="B30" s="852"/>
      <c r="C30" s="852"/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</row>
    <row r="31" spans="1:23" s="11" customFormat="1" ht="15.75" thickBot="1" x14ac:dyDescent="0.3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3" s="11" customFormat="1" ht="15" customHeight="1" thickBot="1" x14ac:dyDescent="0.3">
      <c r="A32" s="843" t="s">
        <v>2</v>
      </c>
      <c r="B32" s="874" t="s">
        <v>3</v>
      </c>
      <c r="C32" s="849" t="s">
        <v>4</v>
      </c>
      <c r="D32" s="850"/>
      <c r="E32" s="850"/>
      <c r="F32" s="850"/>
      <c r="G32" s="850"/>
      <c r="H32" s="850"/>
      <c r="I32" s="850"/>
      <c r="J32" s="850"/>
      <c r="K32" s="850"/>
      <c r="L32" s="850"/>
      <c r="M32" s="850"/>
      <c r="N32" s="850"/>
      <c r="O32" s="850"/>
      <c r="P32" s="850"/>
      <c r="Q32" s="850"/>
      <c r="R32" s="850"/>
      <c r="S32" s="850"/>
      <c r="T32" s="850"/>
      <c r="U32" s="850"/>
      <c r="V32" s="885"/>
      <c r="W32" s="886" t="s">
        <v>5</v>
      </c>
    </row>
    <row r="33" spans="1:23" s="11" customFormat="1" ht="15.75" thickBot="1" x14ac:dyDescent="0.3">
      <c r="A33" s="844"/>
      <c r="B33" s="875"/>
      <c r="C33" s="855">
        <v>1</v>
      </c>
      <c r="D33" s="856"/>
      <c r="E33" s="856"/>
      <c r="F33" s="856"/>
      <c r="G33" s="857"/>
      <c r="H33" s="855">
        <v>2</v>
      </c>
      <c r="I33" s="856"/>
      <c r="J33" s="856"/>
      <c r="K33" s="856"/>
      <c r="L33" s="857"/>
      <c r="M33" s="855">
        <v>3</v>
      </c>
      <c r="N33" s="856"/>
      <c r="O33" s="856"/>
      <c r="P33" s="856"/>
      <c r="Q33" s="857"/>
      <c r="R33" s="855">
        <v>4</v>
      </c>
      <c r="S33" s="856"/>
      <c r="T33" s="856"/>
      <c r="U33" s="856"/>
      <c r="V33" s="857"/>
      <c r="W33" s="887"/>
    </row>
    <row r="34" spans="1:23" s="11" customFormat="1" ht="15.6" customHeight="1" thickBot="1" x14ac:dyDescent="0.3">
      <c r="A34" s="845"/>
      <c r="B34" s="876"/>
      <c r="C34" s="47" t="s">
        <v>7</v>
      </c>
      <c r="D34" s="48" t="s">
        <v>8</v>
      </c>
      <c r="E34" s="48" t="s">
        <v>9</v>
      </c>
      <c r="F34" s="48" t="s">
        <v>10</v>
      </c>
      <c r="G34" s="49" t="s">
        <v>11</v>
      </c>
      <c r="H34" s="47" t="s">
        <v>7</v>
      </c>
      <c r="I34" s="48" t="s">
        <v>8</v>
      </c>
      <c r="J34" s="48" t="s">
        <v>9</v>
      </c>
      <c r="K34" s="48" t="s">
        <v>10</v>
      </c>
      <c r="L34" s="49" t="s">
        <v>11</v>
      </c>
      <c r="M34" s="47" t="s">
        <v>7</v>
      </c>
      <c r="N34" s="48" t="s">
        <v>8</v>
      </c>
      <c r="O34" s="48" t="s">
        <v>9</v>
      </c>
      <c r="P34" s="48" t="s">
        <v>10</v>
      </c>
      <c r="Q34" s="49" t="s">
        <v>11</v>
      </c>
      <c r="R34" s="47" t="s">
        <v>7</v>
      </c>
      <c r="S34" s="48" t="s">
        <v>8</v>
      </c>
      <c r="T34" s="48" t="s">
        <v>9</v>
      </c>
      <c r="U34" s="48" t="s">
        <v>10</v>
      </c>
      <c r="V34" s="49" t="s">
        <v>11</v>
      </c>
      <c r="W34" s="888"/>
    </row>
    <row r="35" spans="1:23" s="11" customFormat="1" x14ac:dyDescent="0.25">
      <c r="A35" s="21" t="s">
        <v>48</v>
      </c>
      <c r="B35" s="86" t="s">
        <v>49</v>
      </c>
      <c r="C35" s="22"/>
      <c r="D35" s="23"/>
      <c r="E35" s="23"/>
      <c r="F35" s="23"/>
      <c r="G35" s="24"/>
      <c r="H35" s="22">
        <v>2</v>
      </c>
      <c r="I35" s="23">
        <v>1</v>
      </c>
      <c r="J35" s="23">
        <v>0</v>
      </c>
      <c r="K35" s="23" t="s">
        <v>17</v>
      </c>
      <c r="L35" s="24">
        <v>5</v>
      </c>
      <c r="M35" s="22"/>
      <c r="N35" s="23"/>
      <c r="O35" s="23"/>
      <c r="P35" s="23"/>
      <c r="Q35" s="24"/>
      <c r="R35" s="22">
        <v>2</v>
      </c>
      <c r="S35" s="23">
        <v>1</v>
      </c>
      <c r="T35" s="23">
        <v>0</v>
      </c>
      <c r="U35" s="23" t="s">
        <v>17</v>
      </c>
      <c r="V35" s="24">
        <v>5</v>
      </c>
      <c r="W35" s="50"/>
    </row>
    <row r="36" spans="1:23" s="11" customFormat="1" x14ac:dyDescent="0.25">
      <c r="A36" s="9" t="s">
        <v>50</v>
      </c>
      <c r="B36" s="26" t="s">
        <v>51</v>
      </c>
      <c r="C36" s="12"/>
      <c r="D36" s="10"/>
      <c r="E36" s="10"/>
      <c r="F36" s="10"/>
      <c r="G36" s="13"/>
      <c r="H36" s="12">
        <v>2</v>
      </c>
      <c r="I36" s="10">
        <v>1</v>
      </c>
      <c r="J36" s="10">
        <v>0</v>
      </c>
      <c r="K36" s="10" t="s">
        <v>14</v>
      </c>
      <c r="L36" s="13">
        <v>5</v>
      </c>
      <c r="M36" s="12"/>
      <c r="N36" s="10"/>
      <c r="O36" s="10"/>
      <c r="P36" s="10"/>
      <c r="Q36" s="13"/>
      <c r="R36" s="12">
        <v>2</v>
      </c>
      <c r="S36" s="10">
        <v>1</v>
      </c>
      <c r="T36" s="10">
        <v>0</v>
      </c>
      <c r="U36" s="10" t="s">
        <v>14</v>
      </c>
      <c r="V36" s="13">
        <v>5</v>
      </c>
      <c r="W36" s="51"/>
    </row>
    <row r="37" spans="1:23" s="11" customFormat="1" x14ac:dyDescent="0.25">
      <c r="A37" s="16" t="s">
        <v>52</v>
      </c>
      <c r="B37" s="26" t="s">
        <v>53</v>
      </c>
      <c r="C37" s="12"/>
      <c r="D37" s="10"/>
      <c r="E37" s="10"/>
      <c r="F37" s="10"/>
      <c r="G37" s="13"/>
      <c r="H37" s="12">
        <v>1</v>
      </c>
      <c r="I37" s="10">
        <v>2</v>
      </c>
      <c r="J37" s="10">
        <v>0</v>
      </c>
      <c r="K37" s="10" t="s">
        <v>17</v>
      </c>
      <c r="L37" s="13">
        <v>5</v>
      </c>
      <c r="M37" s="12"/>
      <c r="N37" s="10"/>
      <c r="O37" s="10"/>
      <c r="P37" s="10"/>
      <c r="Q37" s="13"/>
      <c r="R37" s="12">
        <v>1</v>
      </c>
      <c r="S37" s="10">
        <v>2</v>
      </c>
      <c r="T37" s="10">
        <v>0</v>
      </c>
      <c r="U37" s="10" t="s">
        <v>17</v>
      </c>
      <c r="V37" s="13">
        <v>5</v>
      </c>
      <c r="W37" s="51"/>
    </row>
    <row r="38" spans="1:23" s="11" customFormat="1" ht="15.75" thickBot="1" x14ac:dyDescent="0.3">
      <c r="A38" s="41" t="s">
        <v>54</v>
      </c>
      <c r="B38" s="28" t="s">
        <v>55</v>
      </c>
      <c r="C38" s="29"/>
      <c r="D38" s="30"/>
      <c r="E38" s="30"/>
      <c r="F38" s="30"/>
      <c r="G38" s="31"/>
      <c r="H38" s="29">
        <v>1</v>
      </c>
      <c r="I38" s="30">
        <v>1</v>
      </c>
      <c r="J38" s="30">
        <v>1</v>
      </c>
      <c r="K38" s="30" t="s">
        <v>17</v>
      </c>
      <c r="L38" s="31">
        <v>5</v>
      </c>
      <c r="M38" s="29"/>
      <c r="N38" s="30"/>
      <c r="O38" s="30"/>
      <c r="P38" s="30"/>
      <c r="Q38" s="31"/>
      <c r="R38" s="29">
        <v>1</v>
      </c>
      <c r="S38" s="30">
        <v>1</v>
      </c>
      <c r="T38" s="30">
        <v>1</v>
      </c>
      <c r="U38" s="30" t="s">
        <v>17</v>
      </c>
      <c r="V38" s="52">
        <v>5</v>
      </c>
      <c r="W38" s="53"/>
    </row>
    <row r="39" spans="1:23" s="11" customFormat="1" x14ac:dyDescent="0.25">
      <c r="A39" s="858" t="s">
        <v>56</v>
      </c>
      <c r="B39" s="858"/>
      <c r="C39" s="858"/>
      <c r="D39" s="858"/>
      <c r="E39" s="858"/>
      <c r="F39" s="858"/>
      <c r="G39" s="858"/>
      <c r="H39" s="858"/>
      <c r="I39" s="858"/>
      <c r="J39" s="858"/>
      <c r="K39" s="858"/>
      <c r="L39" s="858"/>
      <c r="M39" s="858"/>
      <c r="N39" s="858"/>
      <c r="O39" s="858"/>
      <c r="P39" s="858"/>
      <c r="Q39" s="858"/>
      <c r="R39" s="858"/>
      <c r="S39" s="858"/>
      <c r="T39" s="858"/>
      <c r="U39" s="858"/>
      <c r="V39" s="858"/>
      <c r="W39" s="858"/>
    </row>
    <row r="40" spans="1:23" s="11" customFormat="1" ht="18" x14ac:dyDescent="0.3">
      <c r="A40" s="852" t="s">
        <v>57</v>
      </c>
      <c r="B40" s="852"/>
      <c r="C40" s="852"/>
      <c r="D40" s="852"/>
      <c r="E40" s="852"/>
      <c r="F40" s="852"/>
      <c r="G40" s="852"/>
      <c r="H40" s="852"/>
      <c r="I40" s="852"/>
      <c r="J40" s="852"/>
      <c r="K40" s="852"/>
      <c r="L40" s="852"/>
      <c r="M40" s="852"/>
      <c r="N40" s="852"/>
      <c r="O40" s="852"/>
      <c r="P40" s="852"/>
      <c r="Q40" s="852"/>
      <c r="R40" s="852"/>
      <c r="S40" s="852"/>
      <c r="T40" s="852"/>
      <c r="U40" s="852"/>
      <c r="V40" s="852"/>
      <c r="W40" s="852"/>
    </row>
    <row r="41" spans="1:23" s="11" customFormat="1" ht="18.75" thickBot="1" x14ac:dyDescent="0.35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</row>
    <row r="42" spans="1:23" s="11" customFormat="1" ht="15.75" customHeight="1" thickBot="1" x14ac:dyDescent="0.3">
      <c r="A42" s="843" t="s">
        <v>2</v>
      </c>
      <c r="B42" s="846" t="s">
        <v>3</v>
      </c>
      <c r="C42" s="849" t="s">
        <v>4</v>
      </c>
      <c r="D42" s="850"/>
      <c r="E42" s="850"/>
      <c r="F42" s="850"/>
      <c r="G42" s="850"/>
      <c r="H42" s="850"/>
      <c r="I42" s="850"/>
      <c r="J42" s="850"/>
      <c r="K42" s="850"/>
      <c r="L42" s="850"/>
      <c r="M42" s="850"/>
      <c r="N42" s="850"/>
      <c r="O42" s="850"/>
      <c r="P42" s="850"/>
      <c r="Q42" s="850"/>
      <c r="R42" s="850"/>
      <c r="S42" s="850"/>
      <c r="T42" s="850"/>
      <c r="U42" s="850"/>
      <c r="V42" s="850"/>
      <c r="W42" s="851"/>
    </row>
    <row r="43" spans="1:23" s="11" customFormat="1" ht="15.75" thickBot="1" x14ac:dyDescent="0.3">
      <c r="A43" s="844"/>
      <c r="B43" s="847"/>
      <c r="C43" s="849">
        <v>1</v>
      </c>
      <c r="D43" s="850"/>
      <c r="E43" s="850"/>
      <c r="F43" s="850"/>
      <c r="G43" s="851"/>
      <c r="H43" s="849">
        <v>2</v>
      </c>
      <c r="I43" s="850"/>
      <c r="J43" s="850"/>
      <c r="K43" s="850"/>
      <c r="L43" s="851"/>
      <c r="M43" s="849">
        <v>3</v>
      </c>
      <c r="N43" s="850"/>
      <c r="O43" s="850"/>
      <c r="P43" s="850"/>
      <c r="Q43" s="851"/>
      <c r="R43" s="849">
        <v>4</v>
      </c>
      <c r="S43" s="850"/>
      <c r="T43" s="850"/>
      <c r="U43" s="850"/>
      <c r="V43" s="851"/>
      <c r="W43" s="54" t="s">
        <v>5</v>
      </c>
    </row>
    <row r="44" spans="1:23" s="11" customFormat="1" ht="15" customHeight="1" thickBot="1" x14ac:dyDescent="0.3">
      <c r="A44" s="854"/>
      <c r="B44" s="848"/>
      <c r="C44" s="47" t="s">
        <v>7</v>
      </c>
      <c r="D44" s="48" t="s">
        <v>8</v>
      </c>
      <c r="E44" s="48" t="s">
        <v>9</v>
      </c>
      <c r="F44" s="48" t="s">
        <v>10</v>
      </c>
      <c r="G44" s="49" t="s">
        <v>11</v>
      </c>
      <c r="H44" s="47" t="s">
        <v>7</v>
      </c>
      <c r="I44" s="48" t="s">
        <v>8</v>
      </c>
      <c r="J44" s="48" t="s">
        <v>9</v>
      </c>
      <c r="K44" s="48" t="s">
        <v>10</v>
      </c>
      <c r="L44" s="49" t="s">
        <v>11</v>
      </c>
      <c r="M44" s="47" t="s">
        <v>7</v>
      </c>
      <c r="N44" s="48" t="s">
        <v>8</v>
      </c>
      <c r="O44" s="48" t="s">
        <v>9</v>
      </c>
      <c r="P44" s="48" t="s">
        <v>10</v>
      </c>
      <c r="Q44" s="49" t="s">
        <v>11</v>
      </c>
      <c r="R44" s="47" t="s">
        <v>7</v>
      </c>
      <c r="S44" s="48" t="s">
        <v>8</v>
      </c>
      <c r="T44" s="48" t="s">
        <v>9</v>
      </c>
      <c r="U44" s="48" t="s">
        <v>10</v>
      </c>
      <c r="V44" s="49" t="s">
        <v>11</v>
      </c>
      <c r="W44" s="55"/>
    </row>
    <row r="45" spans="1:23" s="11" customFormat="1" x14ac:dyDescent="0.25">
      <c r="A45" s="56" t="s">
        <v>58</v>
      </c>
      <c r="B45" s="57" t="s">
        <v>59</v>
      </c>
      <c r="C45" s="58">
        <v>0</v>
      </c>
      <c r="D45" s="59">
        <v>0</v>
      </c>
      <c r="E45" s="59">
        <v>3</v>
      </c>
      <c r="F45" s="59" t="s">
        <v>17</v>
      </c>
      <c r="G45" s="60">
        <v>5</v>
      </c>
      <c r="H45" s="61"/>
      <c r="I45" s="62"/>
      <c r="J45" s="23"/>
      <c r="K45" s="63"/>
      <c r="L45" s="64"/>
      <c r="M45" s="61"/>
      <c r="N45" s="65"/>
      <c r="O45" s="65"/>
      <c r="P45" s="65"/>
      <c r="Q45" s="64"/>
      <c r="R45" s="61"/>
      <c r="S45" s="65"/>
      <c r="T45" s="65"/>
      <c r="U45" s="65"/>
      <c r="V45" s="64"/>
      <c r="W45" s="66"/>
    </row>
    <row r="46" spans="1:23" s="11" customFormat="1" x14ac:dyDescent="0.25">
      <c r="A46" s="67" t="s">
        <v>60</v>
      </c>
      <c r="B46" s="68" t="s">
        <v>61</v>
      </c>
      <c r="C46" s="69">
        <v>2</v>
      </c>
      <c r="D46" s="70">
        <v>0</v>
      </c>
      <c r="E46" s="70">
        <v>2</v>
      </c>
      <c r="F46" s="70" t="s">
        <v>17</v>
      </c>
      <c r="G46" s="71">
        <v>5</v>
      </c>
      <c r="H46" s="72"/>
      <c r="I46" s="73"/>
      <c r="J46" s="10"/>
      <c r="K46" s="74"/>
      <c r="L46" s="75"/>
      <c r="M46" s="72"/>
      <c r="N46" s="76"/>
      <c r="O46" s="76"/>
      <c r="P46" s="76"/>
      <c r="Q46" s="75"/>
      <c r="R46" s="72"/>
      <c r="S46" s="76"/>
      <c r="T46" s="76"/>
      <c r="U46" s="76"/>
      <c r="V46" s="75"/>
      <c r="W46" s="77"/>
    </row>
    <row r="47" spans="1:23" s="11" customFormat="1" ht="30" x14ac:dyDescent="0.25">
      <c r="A47" s="67" t="s">
        <v>62</v>
      </c>
      <c r="B47" s="68" t="s">
        <v>63</v>
      </c>
      <c r="C47" s="74"/>
      <c r="D47" s="73"/>
      <c r="E47" s="10"/>
      <c r="F47" s="74"/>
      <c r="G47" s="75"/>
      <c r="H47" s="72">
        <v>0</v>
      </c>
      <c r="I47" s="73">
        <v>0</v>
      </c>
      <c r="J47" s="10">
        <v>3</v>
      </c>
      <c r="K47" s="74" t="s">
        <v>14</v>
      </c>
      <c r="L47" s="75">
        <v>5</v>
      </c>
      <c r="M47" s="72"/>
      <c r="N47" s="76"/>
      <c r="O47" s="76"/>
      <c r="P47" s="76"/>
      <c r="Q47" s="75"/>
      <c r="R47" s="72"/>
      <c r="S47" s="76"/>
      <c r="T47" s="76"/>
      <c r="U47" s="76"/>
      <c r="V47" s="75"/>
      <c r="W47" s="77" t="s">
        <v>58</v>
      </c>
    </row>
    <row r="48" spans="1:23" s="11" customFormat="1" ht="15.75" thickBot="1" x14ac:dyDescent="0.3">
      <c r="A48" s="78" t="s">
        <v>64</v>
      </c>
      <c r="B48" s="79" t="s">
        <v>65</v>
      </c>
      <c r="C48" s="80"/>
      <c r="D48" s="81"/>
      <c r="E48" s="30"/>
      <c r="F48" s="80"/>
      <c r="G48" s="19"/>
      <c r="H48" s="82">
        <v>1</v>
      </c>
      <c r="I48" s="83">
        <v>0</v>
      </c>
      <c r="J48" s="83">
        <v>2</v>
      </c>
      <c r="K48" s="83" t="s">
        <v>17</v>
      </c>
      <c r="L48" s="84">
        <v>5</v>
      </c>
      <c r="M48" s="17"/>
      <c r="N48" s="18"/>
      <c r="O48" s="18"/>
      <c r="P48" s="18"/>
      <c r="Q48" s="19"/>
      <c r="R48" s="17"/>
      <c r="S48" s="18"/>
      <c r="T48" s="18"/>
      <c r="U48" s="18"/>
      <c r="V48" s="19"/>
      <c r="W48" s="20"/>
    </row>
    <row r="49" spans="1:23" s="11" customFormat="1" x14ac:dyDescent="0.25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3" s="11" customFormat="1" ht="18" x14ac:dyDescent="0.3">
      <c r="A50" s="852" t="s">
        <v>66</v>
      </c>
      <c r="B50" s="852"/>
      <c r="C50" s="852"/>
      <c r="D50" s="852"/>
      <c r="E50" s="852"/>
      <c r="F50" s="852"/>
      <c r="G50" s="852"/>
      <c r="H50" s="852"/>
      <c r="I50" s="852"/>
      <c r="J50" s="852"/>
      <c r="K50" s="852"/>
      <c r="L50" s="852"/>
      <c r="M50" s="852"/>
      <c r="N50" s="852"/>
      <c r="O50" s="852"/>
      <c r="P50" s="852"/>
      <c r="Q50" s="852"/>
      <c r="R50" s="852"/>
      <c r="S50" s="852"/>
      <c r="T50" s="852"/>
      <c r="U50" s="852"/>
      <c r="V50" s="852"/>
      <c r="W50" s="852"/>
    </row>
    <row r="51" spans="1:23" s="11" customFormat="1" ht="18.75" thickBot="1" x14ac:dyDescent="0.3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</row>
    <row r="52" spans="1:23" s="11" customFormat="1" ht="15.75" customHeight="1" thickBot="1" x14ac:dyDescent="0.3">
      <c r="A52" s="843" t="s">
        <v>2</v>
      </c>
      <c r="B52" s="846" t="s">
        <v>3</v>
      </c>
      <c r="C52" s="849" t="s">
        <v>4</v>
      </c>
      <c r="D52" s="850"/>
      <c r="E52" s="850"/>
      <c r="F52" s="850"/>
      <c r="G52" s="850"/>
      <c r="H52" s="850"/>
      <c r="I52" s="850"/>
      <c r="J52" s="850"/>
      <c r="K52" s="850"/>
      <c r="L52" s="850"/>
      <c r="M52" s="850"/>
      <c r="N52" s="850"/>
      <c r="O52" s="850"/>
      <c r="P52" s="850"/>
      <c r="Q52" s="850"/>
      <c r="R52" s="850"/>
      <c r="S52" s="850"/>
      <c r="T52" s="850"/>
      <c r="U52" s="850"/>
      <c r="V52" s="850"/>
      <c r="W52" s="851"/>
    </row>
    <row r="53" spans="1:23" s="11" customFormat="1" ht="15.75" thickBot="1" x14ac:dyDescent="0.3">
      <c r="A53" s="844"/>
      <c r="B53" s="847"/>
      <c r="C53" s="849">
        <v>1</v>
      </c>
      <c r="D53" s="850"/>
      <c r="E53" s="850"/>
      <c r="F53" s="850"/>
      <c r="G53" s="851"/>
      <c r="H53" s="849">
        <v>2</v>
      </c>
      <c r="I53" s="850"/>
      <c r="J53" s="850"/>
      <c r="K53" s="850"/>
      <c r="L53" s="851"/>
      <c r="M53" s="849">
        <v>3</v>
      </c>
      <c r="N53" s="850"/>
      <c r="O53" s="850"/>
      <c r="P53" s="850"/>
      <c r="Q53" s="851"/>
      <c r="R53" s="849">
        <v>4</v>
      </c>
      <c r="S53" s="850"/>
      <c r="T53" s="850"/>
      <c r="U53" s="850"/>
      <c r="V53" s="851"/>
      <c r="W53" s="54" t="s">
        <v>5</v>
      </c>
    </row>
    <row r="54" spans="1:23" s="11" customFormat="1" ht="15" customHeight="1" x14ac:dyDescent="0.25">
      <c r="A54" s="845"/>
      <c r="B54" s="848"/>
      <c r="C54" s="47" t="s">
        <v>7</v>
      </c>
      <c r="D54" s="48" t="s">
        <v>8</v>
      </c>
      <c r="E54" s="48" t="s">
        <v>9</v>
      </c>
      <c r="F54" s="48" t="s">
        <v>10</v>
      </c>
      <c r="G54" s="49" t="s">
        <v>11</v>
      </c>
      <c r="H54" s="47" t="s">
        <v>7</v>
      </c>
      <c r="I54" s="48" t="s">
        <v>8</v>
      </c>
      <c r="J54" s="48" t="s">
        <v>9</v>
      </c>
      <c r="K54" s="48" t="s">
        <v>10</v>
      </c>
      <c r="L54" s="49" t="s">
        <v>11</v>
      </c>
      <c r="M54" s="47" t="s">
        <v>7</v>
      </c>
      <c r="N54" s="48" t="s">
        <v>8</v>
      </c>
      <c r="O54" s="48" t="s">
        <v>9</v>
      </c>
      <c r="P54" s="48" t="s">
        <v>10</v>
      </c>
      <c r="Q54" s="49" t="s">
        <v>11</v>
      </c>
      <c r="R54" s="47" t="s">
        <v>7</v>
      </c>
      <c r="S54" s="48" t="s">
        <v>8</v>
      </c>
      <c r="T54" s="48" t="s">
        <v>9</v>
      </c>
      <c r="U54" s="48" t="s">
        <v>10</v>
      </c>
      <c r="V54" s="49" t="s">
        <v>11</v>
      </c>
      <c r="W54" s="105"/>
    </row>
    <row r="55" spans="1:23" x14ac:dyDescent="0.25">
      <c r="A55" s="118" t="s">
        <v>67</v>
      </c>
      <c r="B55" s="119" t="s">
        <v>68</v>
      </c>
      <c r="C55" s="120">
        <v>10</v>
      </c>
      <c r="D55" s="121">
        <v>10</v>
      </c>
      <c r="E55" s="121">
        <v>0</v>
      </c>
      <c r="F55" s="121" t="s">
        <v>69</v>
      </c>
      <c r="G55" s="122">
        <v>5</v>
      </c>
      <c r="H55" s="121" t="s">
        <v>70</v>
      </c>
      <c r="I55" s="121" t="s">
        <v>70</v>
      </c>
      <c r="J55" s="121" t="s">
        <v>70</v>
      </c>
      <c r="K55" s="121" t="s">
        <v>70</v>
      </c>
      <c r="L55" s="123" t="s">
        <v>70</v>
      </c>
      <c r="M55" s="120" t="s">
        <v>70</v>
      </c>
      <c r="N55" s="121" t="s">
        <v>70</v>
      </c>
      <c r="O55" s="121" t="s">
        <v>70</v>
      </c>
      <c r="P55" s="121" t="s">
        <v>70</v>
      </c>
      <c r="Q55" s="122" t="s">
        <v>70</v>
      </c>
      <c r="R55" s="121" t="s">
        <v>70</v>
      </c>
      <c r="S55" s="121" t="s">
        <v>70</v>
      </c>
      <c r="T55" s="121" t="s">
        <v>70</v>
      </c>
      <c r="U55" s="121" t="s">
        <v>70</v>
      </c>
      <c r="V55" s="123" t="s">
        <v>70</v>
      </c>
      <c r="W55" s="124" t="s">
        <v>70</v>
      </c>
    </row>
    <row r="56" spans="1:23" ht="15.75" thickBot="1" x14ac:dyDescent="0.3">
      <c r="A56" s="125" t="s">
        <v>71</v>
      </c>
      <c r="B56" s="126" t="s">
        <v>72</v>
      </c>
      <c r="C56" s="127" t="s">
        <v>70</v>
      </c>
      <c r="D56" s="128" t="s">
        <v>70</v>
      </c>
      <c r="E56" s="128" t="s">
        <v>70</v>
      </c>
      <c r="F56" s="128" t="s">
        <v>70</v>
      </c>
      <c r="G56" s="129" t="s">
        <v>70</v>
      </c>
      <c r="H56" s="128">
        <v>10</v>
      </c>
      <c r="I56" s="128">
        <v>5</v>
      </c>
      <c r="J56" s="128">
        <v>0</v>
      </c>
      <c r="K56" s="128" t="s">
        <v>69</v>
      </c>
      <c r="L56" s="130">
        <v>5</v>
      </c>
      <c r="M56" s="127" t="s">
        <v>70</v>
      </c>
      <c r="N56" s="128" t="s">
        <v>70</v>
      </c>
      <c r="O56" s="128" t="s">
        <v>70</v>
      </c>
      <c r="P56" s="128" t="s">
        <v>70</v>
      </c>
      <c r="Q56" s="129" t="s">
        <v>70</v>
      </c>
      <c r="R56" s="128" t="s">
        <v>70</v>
      </c>
      <c r="S56" s="128" t="s">
        <v>70</v>
      </c>
      <c r="T56" s="128" t="s">
        <v>70</v>
      </c>
      <c r="U56" s="128" t="s">
        <v>70</v>
      </c>
      <c r="V56" s="130" t="s">
        <v>70</v>
      </c>
      <c r="W56" s="131" t="s">
        <v>70</v>
      </c>
    </row>
    <row r="58" spans="1:23" s="11" customFormat="1" ht="18" x14ac:dyDescent="0.3">
      <c r="A58" s="852" t="s">
        <v>73</v>
      </c>
      <c r="B58" s="852"/>
      <c r="C58" s="852"/>
      <c r="D58" s="852"/>
      <c r="E58" s="852"/>
      <c r="F58" s="852"/>
      <c r="G58" s="852"/>
      <c r="H58" s="852"/>
      <c r="I58" s="852"/>
      <c r="J58" s="852"/>
      <c r="K58" s="852"/>
      <c r="L58" s="852"/>
      <c r="M58" s="852"/>
      <c r="N58" s="852"/>
      <c r="O58" s="852"/>
      <c r="P58" s="852"/>
      <c r="Q58" s="852"/>
      <c r="R58" s="852"/>
      <c r="S58" s="852"/>
      <c r="T58" s="852"/>
      <c r="U58" s="852"/>
      <c r="V58" s="852"/>
      <c r="W58" s="852"/>
    </row>
    <row r="59" spans="1:23" s="11" customFormat="1" ht="18.75" thickBot="1" x14ac:dyDescent="0.3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</row>
    <row r="60" spans="1:23" s="11" customFormat="1" ht="15.75" customHeight="1" thickBot="1" x14ac:dyDescent="0.3">
      <c r="A60" s="843" t="s">
        <v>2</v>
      </c>
      <c r="B60" s="846" t="s">
        <v>3</v>
      </c>
      <c r="C60" s="849" t="s">
        <v>4</v>
      </c>
      <c r="D60" s="850"/>
      <c r="E60" s="850"/>
      <c r="F60" s="850"/>
      <c r="G60" s="850"/>
      <c r="H60" s="850"/>
      <c r="I60" s="850"/>
      <c r="J60" s="850"/>
      <c r="K60" s="850"/>
      <c r="L60" s="850"/>
      <c r="M60" s="850"/>
      <c r="N60" s="850"/>
      <c r="O60" s="850"/>
      <c r="P60" s="850"/>
      <c r="Q60" s="850"/>
      <c r="R60" s="850"/>
      <c r="S60" s="850"/>
      <c r="T60" s="850"/>
      <c r="U60" s="850"/>
      <c r="V60" s="850"/>
      <c r="W60" s="851"/>
    </row>
    <row r="61" spans="1:23" s="11" customFormat="1" ht="15.75" thickBot="1" x14ac:dyDescent="0.3">
      <c r="A61" s="844"/>
      <c r="B61" s="847"/>
      <c r="C61" s="849">
        <v>1</v>
      </c>
      <c r="D61" s="850"/>
      <c r="E61" s="850"/>
      <c r="F61" s="850"/>
      <c r="G61" s="851"/>
      <c r="H61" s="849">
        <v>2</v>
      </c>
      <c r="I61" s="850"/>
      <c r="J61" s="850"/>
      <c r="K61" s="850"/>
      <c r="L61" s="851"/>
      <c r="M61" s="849">
        <v>3</v>
      </c>
      <c r="N61" s="850"/>
      <c r="O61" s="850"/>
      <c r="P61" s="850"/>
      <c r="Q61" s="851"/>
      <c r="R61" s="849">
        <v>4</v>
      </c>
      <c r="S61" s="850"/>
      <c r="T61" s="850"/>
      <c r="U61" s="850"/>
      <c r="V61" s="851"/>
      <c r="W61" s="54" t="s">
        <v>5</v>
      </c>
    </row>
    <row r="62" spans="1:23" s="11" customFormat="1" ht="15" customHeight="1" thickBot="1" x14ac:dyDescent="0.3">
      <c r="A62" s="845"/>
      <c r="B62" s="848"/>
      <c r="C62" s="47" t="s">
        <v>7</v>
      </c>
      <c r="D62" s="48" t="s">
        <v>8</v>
      </c>
      <c r="E62" s="48" t="s">
        <v>9</v>
      </c>
      <c r="F62" s="48" t="s">
        <v>10</v>
      </c>
      <c r="G62" s="49" t="s">
        <v>11</v>
      </c>
      <c r="H62" s="47" t="s">
        <v>7</v>
      </c>
      <c r="I62" s="48" t="s">
        <v>8</v>
      </c>
      <c r="J62" s="48" t="s">
        <v>9</v>
      </c>
      <c r="K62" s="48" t="s">
        <v>10</v>
      </c>
      <c r="L62" s="49" t="s">
        <v>11</v>
      </c>
      <c r="M62" s="47" t="s">
        <v>7</v>
      </c>
      <c r="N62" s="48" t="s">
        <v>8</v>
      </c>
      <c r="O62" s="48" t="s">
        <v>9</v>
      </c>
      <c r="P62" s="48" t="s">
        <v>10</v>
      </c>
      <c r="Q62" s="49" t="s">
        <v>11</v>
      </c>
      <c r="R62" s="47" t="s">
        <v>7</v>
      </c>
      <c r="S62" s="48" t="s">
        <v>8</v>
      </c>
      <c r="T62" s="48" t="s">
        <v>9</v>
      </c>
      <c r="U62" s="48" t="s">
        <v>10</v>
      </c>
      <c r="V62" s="49" t="s">
        <v>11</v>
      </c>
      <c r="W62" s="132"/>
    </row>
    <row r="63" spans="1:23" ht="25.5" x14ac:dyDescent="0.25">
      <c r="A63" s="133" t="s">
        <v>74</v>
      </c>
      <c r="B63" s="134" t="s">
        <v>75</v>
      </c>
      <c r="C63" s="135">
        <v>10</v>
      </c>
      <c r="D63" s="136">
        <v>0</v>
      </c>
      <c r="E63" s="136">
        <v>5</v>
      </c>
      <c r="F63" s="136" t="s">
        <v>69</v>
      </c>
      <c r="G63" s="137">
        <v>5</v>
      </c>
      <c r="H63" s="136" t="s">
        <v>70</v>
      </c>
      <c r="I63" s="136" t="s">
        <v>70</v>
      </c>
      <c r="J63" s="136" t="s">
        <v>70</v>
      </c>
      <c r="K63" s="136" t="s">
        <v>70</v>
      </c>
      <c r="L63" s="138" t="s">
        <v>70</v>
      </c>
      <c r="M63" s="135" t="s">
        <v>70</v>
      </c>
      <c r="N63" s="136" t="s">
        <v>70</v>
      </c>
      <c r="O63" s="136" t="s">
        <v>70</v>
      </c>
      <c r="P63" s="136" t="s">
        <v>70</v>
      </c>
      <c r="Q63" s="137" t="s">
        <v>70</v>
      </c>
      <c r="R63" s="136" t="s">
        <v>70</v>
      </c>
      <c r="S63" s="136" t="s">
        <v>70</v>
      </c>
      <c r="T63" s="136" t="s">
        <v>70</v>
      </c>
      <c r="U63" s="136" t="s">
        <v>70</v>
      </c>
      <c r="V63" s="138" t="s">
        <v>70</v>
      </c>
      <c r="W63" s="139" t="s">
        <v>70</v>
      </c>
    </row>
    <row r="64" spans="1:23" ht="15.75" thickBot="1" x14ac:dyDescent="0.3">
      <c r="A64" s="125" t="s">
        <v>76</v>
      </c>
      <c r="B64" s="126" t="s">
        <v>77</v>
      </c>
      <c r="C64" s="127" t="s">
        <v>70</v>
      </c>
      <c r="D64" s="128" t="s">
        <v>70</v>
      </c>
      <c r="E64" s="128" t="s">
        <v>70</v>
      </c>
      <c r="F64" s="128" t="s">
        <v>70</v>
      </c>
      <c r="G64" s="129" t="s">
        <v>70</v>
      </c>
      <c r="H64" s="128">
        <v>10</v>
      </c>
      <c r="I64" s="128">
        <v>5</v>
      </c>
      <c r="J64" s="128">
        <v>0</v>
      </c>
      <c r="K64" s="128" t="s">
        <v>69</v>
      </c>
      <c r="L64" s="130">
        <v>5</v>
      </c>
      <c r="M64" s="127" t="s">
        <v>70</v>
      </c>
      <c r="N64" s="128" t="s">
        <v>70</v>
      </c>
      <c r="O64" s="128" t="s">
        <v>70</v>
      </c>
      <c r="P64" s="128" t="s">
        <v>70</v>
      </c>
      <c r="Q64" s="129" t="s">
        <v>70</v>
      </c>
      <c r="R64" s="128" t="s">
        <v>70</v>
      </c>
      <c r="S64" s="128" t="s">
        <v>70</v>
      </c>
      <c r="T64" s="128" t="s">
        <v>70</v>
      </c>
      <c r="U64" s="128" t="s">
        <v>70</v>
      </c>
      <c r="V64" s="130" t="s">
        <v>70</v>
      </c>
      <c r="W64" s="131" t="s">
        <v>70</v>
      </c>
    </row>
  </sheetData>
  <mergeCells count="51">
    <mergeCell ref="A1:W1"/>
    <mergeCell ref="A5:A7"/>
    <mergeCell ref="C6:G6"/>
    <mergeCell ref="M33:Q33"/>
    <mergeCell ref="H6:L6"/>
    <mergeCell ref="M6:Q6"/>
    <mergeCell ref="R6:V6"/>
    <mergeCell ref="B5:B7"/>
    <mergeCell ref="B32:B34"/>
    <mergeCell ref="A2:W2"/>
    <mergeCell ref="A27:B27"/>
    <mergeCell ref="C5:V5"/>
    <mergeCell ref="W5:W7"/>
    <mergeCell ref="C32:V32"/>
    <mergeCell ref="W32:W34"/>
    <mergeCell ref="A29:W29"/>
    <mergeCell ref="C27:E27"/>
    <mergeCell ref="H27:J27"/>
    <mergeCell ref="M27:O27"/>
    <mergeCell ref="R27:T27"/>
    <mergeCell ref="C43:G43"/>
    <mergeCell ref="R33:V33"/>
    <mergeCell ref="A40:W40"/>
    <mergeCell ref="H43:L43"/>
    <mergeCell ref="C42:W42"/>
    <mergeCell ref="A32:A34"/>
    <mergeCell ref="B42:B44"/>
    <mergeCell ref="M43:Q43"/>
    <mergeCell ref="R43:V43"/>
    <mergeCell ref="A58:W58"/>
    <mergeCell ref="A52:A54"/>
    <mergeCell ref="B52:B54"/>
    <mergeCell ref="C52:W52"/>
    <mergeCell ref="A28:B28"/>
    <mergeCell ref="A42:A44"/>
    <mergeCell ref="C53:G53"/>
    <mergeCell ref="H53:L53"/>
    <mergeCell ref="M53:Q53"/>
    <mergeCell ref="R53:V53"/>
    <mergeCell ref="A30:W30"/>
    <mergeCell ref="C33:G33"/>
    <mergeCell ref="H33:L33"/>
    <mergeCell ref="A39:W39"/>
    <mergeCell ref="A50:W50"/>
    <mergeCell ref="A60:A62"/>
    <mergeCell ref="B60:B62"/>
    <mergeCell ref="C60:W60"/>
    <mergeCell ref="C61:G61"/>
    <mergeCell ref="H61:L61"/>
    <mergeCell ref="M61:Q61"/>
    <mergeCell ref="R61:V6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2" manualBreakCount="2">
    <brk id="29" max="22" man="1"/>
    <brk id="39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X49"/>
  <sheetViews>
    <sheetView topLeftCell="A20" zoomScaleNormal="100" zoomScaleSheetLayoutView="100" workbookViewId="0">
      <selection activeCell="S51" sqref="S51"/>
    </sheetView>
  </sheetViews>
  <sheetFormatPr defaultRowHeight="15" x14ac:dyDescent="0.25"/>
  <cols>
    <col min="1" max="1" width="18.140625" customWidth="1"/>
    <col min="2" max="2" width="51.140625" bestFit="1" customWidth="1"/>
    <col min="3" max="3" width="3.7109375" customWidth="1"/>
    <col min="4" max="4" width="4.85546875" customWidth="1"/>
    <col min="5" max="8" width="3.7109375" customWidth="1"/>
    <col min="9" max="9" width="4.7109375" bestFit="1" customWidth="1"/>
    <col min="10" max="13" width="3.7109375" customWidth="1"/>
    <col min="14" max="14" width="3" bestFit="1" customWidth="1"/>
    <col min="15" max="17" width="3.7109375" customWidth="1"/>
    <col min="18" max="18" width="14.140625" customWidth="1"/>
    <col min="19" max="19" width="71.140625" bestFit="1" customWidth="1"/>
  </cols>
  <sheetData>
    <row r="1" spans="1:19" s="140" customFormat="1" ht="18" customHeight="1" x14ac:dyDescent="0.25">
      <c r="A1" s="904" t="s">
        <v>321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</row>
    <row r="2" spans="1:19" s="140" customFormat="1" ht="18" customHeight="1" x14ac:dyDescent="0.25">
      <c r="A2" s="904"/>
      <c r="B2" s="904"/>
      <c r="C2" s="904"/>
      <c r="D2" s="904"/>
      <c r="E2" s="904"/>
      <c r="F2" s="904"/>
      <c r="G2" s="904"/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628"/>
    </row>
    <row r="3" spans="1:19" s="140" customFormat="1" ht="18" customHeight="1" x14ac:dyDescent="0.25">
      <c r="A3" s="926" t="s">
        <v>322</v>
      </c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6"/>
      <c r="S3" s="630"/>
    </row>
    <row r="4" spans="1:19" s="140" customFormat="1" ht="18" customHeight="1" x14ac:dyDescent="0.25">
      <c r="A4" s="904"/>
      <c r="B4" s="904"/>
      <c r="C4" s="904"/>
      <c r="D4" s="904"/>
      <c r="E4" s="904"/>
      <c r="F4" s="904"/>
      <c r="G4" s="904"/>
      <c r="H4" s="904"/>
      <c r="I4" s="904"/>
      <c r="J4" s="904"/>
      <c r="K4" s="904"/>
      <c r="L4" s="904"/>
      <c r="M4" s="904"/>
      <c r="N4" s="904"/>
      <c r="O4" s="904"/>
      <c r="P4" s="904"/>
      <c r="Q4" s="904"/>
      <c r="R4" s="904"/>
      <c r="S4" s="628"/>
    </row>
    <row r="5" spans="1:19" s="140" customFormat="1" ht="18" customHeight="1" x14ac:dyDescent="0.25">
      <c r="A5" s="1007" t="s">
        <v>202</v>
      </c>
      <c r="B5" s="1007"/>
      <c r="C5" s="1007"/>
      <c r="D5" s="1007"/>
      <c r="E5" s="1007"/>
      <c r="F5" s="1007"/>
      <c r="G5" s="1007"/>
      <c r="H5" s="1007"/>
      <c r="I5" s="1007"/>
      <c r="J5" s="1007"/>
      <c r="K5" s="1007"/>
      <c r="L5" s="1007"/>
      <c r="M5" s="1007"/>
      <c r="N5" s="1007"/>
      <c r="O5" s="1007"/>
      <c r="P5" s="1007"/>
      <c r="Q5" s="1007"/>
      <c r="R5" s="1007"/>
      <c r="S5" s="392"/>
    </row>
    <row r="6" spans="1:19" s="140" customFormat="1" ht="18" customHeight="1" x14ac:dyDescent="0.25">
      <c r="A6" s="1007" t="s">
        <v>203</v>
      </c>
      <c r="B6" s="1007"/>
      <c r="C6" s="1007"/>
      <c r="D6" s="1007"/>
      <c r="E6" s="1007"/>
      <c r="F6" s="1007"/>
      <c r="G6" s="1007"/>
      <c r="H6" s="1007"/>
      <c r="I6" s="1007"/>
      <c r="J6" s="1007"/>
      <c r="K6" s="1007"/>
      <c r="L6" s="1007"/>
      <c r="M6" s="1007"/>
      <c r="N6" s="1007"/>
      <c r="O6" s="1007"/>
      <c r="P6" s="1007"/>
      <c r="Q6" s="1007"/>
      <c r="R6" s="1007"/>
      <c r="S6" s="392"/>
    </row>
    <row r="7" spans="1:19" s="140" customFormat="1" ht="18" customHeight="1" x14ac:dyDescent="0.25">
      <c r="A7" s="1007" t="s">
        <v>204</v>
      </c>
      <c r="B7" s="1007"/>
      <c r="C7" s="1007"/>
      <c r="D7" s="1007"/>
      <c r="E7" s="1007"/>
      <c r="F7" s="1007"/>
      <c r="G7" s="1007"/>
      <c r="H7" s="1007"/>
      <c r="I7" s="1007"/>
      <c r="J7" s="1007"/>
      <c r="K7" s="1007"/>
      <c r="L7" s="1007"/>
      <c r="M7" s="1007"/>
      <c r="N7" s="1007"/>
      <c r="O7" s="1007"/>
      <c r="P7" s="1007"/>
      <c r="Q7" s="1007"/>
      <c r="R7" s="1007"/>
      <c r="S7" s="392"/>
    </row>
    <row r="8" spans="1:19" s="140" customFormat="1" ht="31.5" customHeight="1" x14ac:dyDescent="0.25">
      <c r="A8" s="1028" t="s">
        <v>81</v>
      </c>
      <c r="B8" s="1028"/>
      <c r="C8" s="1028"/>
      <c r="D8" s="1028"/>
      <c r="E8" s="1028"/>
      <c r="F8" s="1028"/>
      <c r="G8" s="1028"/>
      <c r="H8" s="1028"/>
      <c r="I8" s="1028"/>
      <c r="J8" s="1028"/>
      <c r="K8" s="1028"/>
      <c r="L8" s="1028"/>
      <c r="M8" s="1028"/>
      <c r="N8" s="1028"/>
      <c r="O8" s="1028"/>
      <c r="P8" s="1028"/>
      <c r="Q8" s="1028"/>
      <c r="R8" s="1028"/>
      <c r="S8" s="392"/>
    </row>
    <row r="9" spans="1:19" s="140" customFormat="1" ht="18" customHeight="1" x14ac:dyDescent="0.25">
      <c r="A9" s="1009" t="s">
        <v>206</v>
      </c>
      <c r="B9" s="1009"/>
      <c r="C9" s="1009"/>
      <c r="D9" s="1009"/>
      <c r="E9" s="1009"/>
      <c r="F9" s="1009"/>
      <c r="G9" s="1009"/>
      <c r="H9" s="1009"/>
      <c r="I9" s="1009"/>
      <c r="J9" s="1009"/>
      <c r="K9" s="1009"/>
      <c r="L9" s="1009"/>
      <c r="M9" s="1009"/>
      <c r="N9" s="1009"/>
      <c r="O9" s="1009"/>
      <c r="P9" s="1009"/>
      <c r="Q9" s="1009"/>
      <c r="R9" s="1009"/>
      <c r="S9" s="629"/>
    </row>
    <row r="10" spans="1:19" s="140" customFormat="1" ht="18" customHeight="1" x14ac:dyDescent="0.25">
      <c r="A10" s="1006" t="s">
        <v>177</v>
      </c>
      <c r="B10" s="1006"/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392"/>
    </row>
    <row r="11" spans="1:19" s="140" customFormat="1" ht="18" customHeight="1" x14ac:dyDescent="0.25">
      <c r="A11" s="1006" t="s">
        <v>246</v>
      </c>
      <c r="B11" s="1007"/>
      <c r="C11" s="1007"/>
      <c r="D11" s="1007"/>
      <c r="E11" s="1007"/>
      <c r="F11" s="1007"/>
      <c r="G11" s="1007"/>
      <c r="H11" s="1007"/>
      <c r="I11" s="1007"/>
      <c r="J11" s="1007"/>
      <c r="K11" s="1007"/>
      <c r="L11" s="1007"/>
      <c r="M11" s="1007"/>
      <c r="N11" s="1007"/>
      <c r="O11" s="1007"/>
      <c r="P11" s="1007"/>
      <c r="Q11" s="1007"/>
      <c r="R11" s="1007"/>
      <c r="S11" s="392"/>
    </row>
    <row r="12" spans="1:19" s="140" customFormat="1" ht="18" customHeight="1" x14ac:dyDescent="0.25">
      <c r="A12" s="1006" t="s">
        <v>247</v>
      </c>
      <c r="B12" s="1007"/>
      <c r="C12" s="1007"/>
      <c r="D12" s="1007"/>
      <c r="E12" s="1007"/>
      <c r="F12" s="1007"/>
      <c r="G12" s="1007"/>
      <c r="H12" s="1007"/>
      <c r="I12" s="1007"/>
      <c r="J12" s="1007"/>
      <c r="K12" s="1007"/>
      <c r="L12" s="1007"/>
      <c r="M12" s="1007"/>
      <c r="N12" s="1007"/>
      <c r="O12" s="1007"/>
      <c r="P12" s="1007"/>
      <c r="Q12" s="1007"/>
      <c r="R12" s="1007"/>
      <c r="S12" s="392"/>
    </row>
    <row r="13" spans="1:19" s="140" customFormat="1" ht="18" customHeight="1" x14ac:dyDescent="0.25">
      <c r="A13" s="356"/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</row>
    <row r="14" spans="1:19" s="140" customFormat="1" ht="15.75" thickBot="1" x14ac:dyDescent="0.3"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9" s="140" customFormat="1" ht="15" customHeight="1" thickBot="1" x14ac:dyDescent="0.3">
      <c r="A15" s="935" t="s">
        <v>86</v>
      </c>
      <c r="B15" s="1029" t="s">
        <v>161</v>
      </c>
      <c r="C15" s="941" t="s">
        <v>88</v>
      </c>
      <c r="D15" s="942"/>
      <c r="E15" s="942"/>
      <c r="F15" s="942"/>
      <c r="G15" s="942"/>
      <c r="H15" s="942"/>
      <c r="I15" s="942"/>
      <c r="J15" s="942"/>
      <c r="K15" s="942"/>
      <c r="L15" s="942"/>
      <c r="M15" s="942"/>
      <c r="N15" s="942"/>
      <c r="O15" s="942"/>
      <c r="P15" s="942"/>
      <c r="Q15" s="942"/>
      <c r="R15" s="889" t="s">
        <v>89</v>
      </c>
      <c r="S15" s="590"/>
    </row>
    <row r="16" spans="1:19" s="140" customFormat="1" ht="15.75" thickBot="1" x14ac:dyDescent="0.3">
      <c r="A16" s="936"/>
      <c r="B16" s="947"/>
      <c r="C16" s="932">
        <v>1</v>
      </c>
      <c r="D16" s="933"/>
      <c r="E16" s="933"/>
      <c r="F16" s="933"/>
      <c r="G16" s="943"/>
      <c r="H16" s="932">
        <v>2</v>
      </c>
      <c r="I16" s="933"/>
      <c r="J16" s="933"/>
      <c r="K16" s="933"/>
      <c r="L16" s="943"/>
      <c r="M16" s="932">
        <v>3</v>
      </c>
      <c r="N16" s="933"/>
      <c r="O16" s="933"/>
      <c r="P16" s="933"/>
      <c r="Q16" s="943"/>
      <c r="R16" s="890"/>
    </row>
    <row r="17" spans="1:19" s="140" customFormat="1" ht="15.75" thickBot="1" x14ac:dyDescent="0.3">
      <c r="A17" s="937"/>
      <c r="B17" s="948"/>
      <c r="C17" s="261" t="s">
        <v>91</v>
      </c>
      <c r="D17" s="262" t="s">
        <v>92</v>
      </c>
      <c r="E17" s="262" t="s">
        <v>93</v>
      </c>
      <c r="F17" s="262" t="s">
        <v>94</v>
      </c>
      <c r="G17" s="263" t="s">
        <v>95</v>
      </c>
      <c r="H17" s="261" t="s">
        <v>91</v>
      </c>
      <c r="I17" s="262" t="s">
        <v>92</v>
      </c>
      <c r="J17" s="262" t="s">
        <v>93</v>
      </c>
      <c r="K17" s="262" t="s">
        <v>94</v>
      </c>
      <c r="L17" s="263" t="s">
        <v>96</v>
      </c>
      <c r="M17" s="261" t="s">
        <v>91</v>
      </c>
      <c r="N17" s="262" t="s">
        <v>92</v>
      </c>
      <c r="O17" s="262" t="s">
        <v>93</v>
      </c>
      <c r="P17" s="262" t="s">
        <v>94</v>
      </c>
      <c r="Q17" s="263" t="s">
        <v>96</v>
      </c>
      <c r="R17" s="907"/>
    </row>
    <row r="18" spans="1:19" s="140" customFormat="1" ht="15" customHeight="1" x14ac:dyDescent="0.25">
      <c r="A18" s="516" t="s">
        <v>304</v>
      </c>
      <c r="B18" s="535" t="s">
        <v>305</v>
      </c>
      <c r="C18" s="436">
        <v>5</v>
      </c>
      <c r="D18" s="437">
        <v>0</v>
      </c>
      <c r="E18" s="437">
        <v>10</v>
      </c>
      <c r="F18" s="437" t="s">
        <v>101</v>
      </c>
      <c r="G18" s="438">
        <v>5</v>
      </c>
      <c r="H18" s="209"/>
      <c r="I18" s="210"/>
      <c r="J18" s="210"/>
      <c r="K18" s="210"/>
      <c r="L18" s="211"/>
      <c r="M18" s="212"/>
      <c r="N18" s="210"/>
      <c r="O18" s="210"/>
      <c r="P18" s="210"/>
      <c r="Q18" s="211"/>
      <c r="R18" s="568"/>
      <c r="S18" s="690" t="s">
        <v>90</v>
      </c>
    </row>
    <row r="19" spans="1:19" s="140" customFormat="1" ht="15" customHeight="1" x14ac:dyDescent="0.25">
      <c r="A19" s="525" t="s">
        <v>282</v>
      </c>
      <c r="B19" s="526" t="s">
        <v>283</v>
      </c>
      <c r="C19" s="372">
        <v>10</v>
      </c>
      <c r="D19" s="373">
        <v>0</v>
      </c>
      <c r="E19" s="373">
        <v>5</v>
      </c>
      <c r="F19" s="373" t="s">
        <v>101</v>
      </c>
      <c r="G19" s="374">
        <v>5</v>
      </c>
      <c r="H19" s="214"/>
      <c r="I19" s="215"/>
      <c r="J19" s="215"/>
      <c r="K19" s="215"/>
      <c r="L19" s="216"/>
      <c r="M19" s="217"/>
      <c r="N19" s="215"/>
      <c r="O19" s="215"/>
      <c r="P19" s="215"/>
      <c r="Q19" s="216"/>
      <c r="R19" s="569"/>
    </row>
    <row r="20" spans="1:19" s="140" customFormat="1" ht="15" customHeight="1" x14ac:dyDescent="0.25">
      <c r="A20" s="525" t="s">
        <v>323</v>
      </c>
      <c r="B20" s="526" t="s">
        <v>324</v>
      </c>
      <c r="C20" s="372">
        <v>0</v>
      </c>
      <c r="D20" s="373">
        <v>15</v>
      </c>
      <c r="E20" s="373">
        <v>0</v>
      </c>
      <c r="F20" s="373" t="s">
        <v>69</v>
      </c>
      <c r="G20" s="374">
        <v>5</v>
      </c>
      <c r="H20" s="214"/>
      <c r="I20" s="215"/>
      <c r="J20" s="215"/>
      <c r="K20" s="215"/>
      <c r="L20" s="216"/>
      <c r="M20" s="217"/>
      <c r="N20" s="215"/>
      <c r="O20" s="215"/>
      <c r="P20" s="215"/>
      <c r="Q20" s="216"/>
      <c r="R20" s="569"/>
    </row>
    <row r="21" spans="1:19" s="140" customFormat="1" ht="15" customHeight="1" x14ac:dyDescent="0.25">
      <c r="A21" s="525" t="s">
        <v>306</v>
      </c>
      <c r="B21" s="526" t="s">
        <v>307</v>
      </c>
      <c r="C21" s="372">
        <v>5</v>
      </c>
      <c r="D21" s="373">
        <v>0</v>
      </c>
      <c r="E21" s="373">
        <v>10</v>
      </c>
      <c r="F21" s="373" t="s">
        <v>101</v>
      </c>
      <c r="G21" s="374">
        <v>5</v>
      </c>
      <c r="H21" s="214"/>
      <c r="I21" s="215"/>
      <c r="J21" s="215"/>
      <c r="K21" s="215"/>
      <c r="L21" s="216"/>
      <c r="M21" s="217"/>
      <c r="N21" s="215"/>
      <c r="O21" s="215"/>
      <c r="P21" s="215"/>
      <c r="Q21" s="216"/>
      <c r="R21" s="569"/>
    </row>
    <row r="22" spans="1:19" s="140" customFormat="1" ht="15" customHeight="1" x14ac:dyDescent="0.25">
      <c r="A22" s="158" t="s">
        <v>333</v>
      </c>
      <c r="B22" s="213" t="s">
        <v>111</v>
      </c>
      <c r="C22" s="163">
        <v>5</v>
      </c>
      <c r="D22" s="160">
        <v>10</v>
      </c>
      <c r="E22" s="160">
        <v>10</v>
      </c>
      <c r="F22" s="160" t="s">
        <v>101</v>
      </c>
      <c r="G22" s="161">
        <v>5</v>
      </c>
      <c r="H22" s="214"/>
      <c r="I22" s="215"/>
      <c r="J22" s="215"/>
      <c r="K22" s="215"/>
      <c r="L22" s="216"/>
      <c r="M22" s="217"/>
      <c r="N22" s="215"/>
      <c r="O22" s="215"/>
      <c r="P22" s="215"/>
      <c r="Q22" s="216"/>
      <c r="R22" s="569"/>
    </row>
    <row r="23" spans="1:19" s="718" customFormat="1" ht="15" customHeight="1" thickBot="1" x14ac:dyDescent="0.3">
      <c r="A23" s="525" t="s">
        <v>325</v>
      </c>
      <c r="B23" s="526" t="s">
        <v>313</v>
      </c>
      <c r="C23" s="221">
        <v>5</v>
      </c>
      <c r="D23" s="222">
        <v>0</v>
      </c>
      <c r="E23" s="222">
        <v>10</v>
      </c>
      <c r="F23" s="222" t="s">
        <v>69</v>
      </c>
      <c r="G23" s="223">
        <v>5</v>
      </c>
      <c r="H23" s="221"/>
      <c r="I23" s="222"/>
      <c r="J23" s="222"/>
      <c r="K23" s="222"/>
      <c r="L23" s="223"/>
      <c r="M23" s="716"/>
      <c r="N23" s="714"/>
      <c r="O23" s="714"/>
      <c r="P23" s="714"/>
      <c r="Q23" s="715"/>
      <c r="R23" s="717"/>
    </row>
    <row r="24" spans="1:19" s="140" customFormat="1" ht="15" customHeight="1" x14ac:dyDescent="0.25">
      <c r="A24" s="516" t="s">
        <v>311</v>
      </c>
      <c r="B24" s="535" t="s">
        <v>312</v>
      </c>
      <c r="C24" s="506"/>
      <c r="D24" s="507"/>
      <c r="E24" s="507"/>
      <c r="F24" s="507"/>
      <c r="G24" s="508"/>
      <c r="H24" s="509">
        <v>5</v>
      </c>
      <c r="I24" s="507">
        <v>0</v>
      </c>
      <c r="J24" s="507">
        <v>10</v>
      </c>
      <c r="K24" s="507" t="s">
        <v>101</v>
      </c>
      <c r="L24" s="510">
        <v>5</v>
      </c>
      <c r="M24" s="209"/>
      <c r="N24" s="210"/>
      <c r="O24" s="210"/>
      <c r="P24" s="210"/>
      <c r="Q24" s="211"/>
      <c r="R24" s="570" t="s">
        <v>290</v>
      </c>
    </row>
    <row r="25" spans="1:19" s="140" customFormat="1" ht="15" customHeight="1" x14ac:dyDescent="0.25">
      <c r="A25" s="543" t="s">
        <v>292</v>
      </c>
      <c r="B25" s="544" t="s">
        <v>293</v>
      </c>
      <c r="C25" s="444"/>
      <c r="D25" s="445"/>
      <c r="E25" s="445"/>
      <c r="F25" s="445"/>
      <c r="G25" s="446"/>
      <c r="H25" s="637">
        <v>5</v>
      </c>
      <c r="I25" s="445">
        <v>0</v>
      </c>
      <c r="J25" s="445">
        <v>10</v>
      </c>
      <c r="K25" s="445" t="s">
        <v>69</v>
      </c>
      <c r="L25" s="545">
        <v>5</v>
      </c>
      <c r="M25" s="214"/>
      <c r="N25" s="215"/>
      <c r="O25" s="215"/>
      <c r="P25" s="215"/>
      <c r="Q25" s="216"/>
      <c r="R25" s="571"/>
    </row>
    <row r="26" spans="1:19" s="140" customFormat="1" ht="15" customHeight="1" x14ac:dyDescent="0.25">
      <c r="A26" s="525" t="s">
        <v>294</v>
      </c>
      <c r="B26" s="526" t="s">
        <v>295</v>
      </c>
      <c r="C26" s="372"/>
      <c r="D26" s="373"/>
      <c r="E26" s="373"/>
      <c r="F26" s="373"/>
      <c r="G26" s="374"/>
      <c r="H26" s="638">
        <v>5</v>
      </c>
      <c r="I26" s="373">
        <v>0</v>
      </c>
      <c r="J26" s="373">
        <v>10</v>
      </c>
      <c r="K26" s="373" t="s">
        <v>69</v>
      </c>
      <c r="L26" s="431">
        <v>5</v>
      </c>
      <c r="M26" s="214"/>
      <c r="N26" s="215"/>
      <c r="O26" s="215"/>
      <c r="P26" s="215"/>
      <c r="Q26" s="216"/>
      <c r="R26" s="571"/>
    </row>
    <row r="27" spans="1:19" s="140" customFormat="1" ht="15" customHeight="1" x14ac:dyDescent="0.25">
      <c r="A27" s="525" t="s">
        <v>326</v>
      </c>
      <c r="B27" s="526" t="s">
        <v>327</v>
      </c>
      <c r="C27" s="444"/>
      <c r="D27" s="445"/>
      <c r="E27" s="445"/>
      <c r="F27" s="445"/>
      <c r="G27" s="446"/>
      <c r="H27" s="637">
        <v>10</v>
      </c>
      <c r="I27" s="445">
        <v>0</v>
      </c>
      <c r="J27" s="445">
        <v>5</v>
      </c>
      <c r="K27" s="445" t="s">
        <v>101</v>
      </c>
      <c r="L27" s="545">
        <v>5</v>
      </c>
      <c r="M27" s="214"/>
      <c r="N27" s="215"/>
      <c r="O27" s="215"/>
      <c r="P27" s="215"/>
      <c r="Q27" s="216"/>
      <c r="R27" s="571" t="s">
        <v>328</v>
      </c>
    </row>
    <row r="28" spans="1:19" s="140" customFormat="1" ht="15" customHeight="1" x14ac:dyDescent="0.25">
      <c r="A28" s="158" t="s">
        <v>336</v>
      </c>
      <c r="B28" s="213" t="s">
        <v>112</v>
      </c>
      <c r="C28" s="163"/>
      <c r="D28" s="160"/>
      <c r="E28" s="160"/>
      <c r="F28" s="160"/>
      <c r="G28" s="161"/>
      <c r="H28" s="159">
        <v>10</v>
      </c>
      <c r="I28" s="160">
        <v>10</v>
      </c>
      <c r="J28" s="160">
        <v>0</v>
      </c>
      <c r="K28" s="160" t="s">
        <v>69</v>
      </c>
      <c r="L28" s="162">
        <v>5</v>
      </c>
      <c r="M28" s="214"/>
      <c r="N28" s="215"/>
      <c r="O28" s="215"/>
      <c r="P28" s="215"/>
      <c r="Q28" s="216"/>
      <c r="R28" s="571"/>
    </row>
    <row r="29" spans="1:19" s="140" customFormat="1" ht="15" customHeight="1" thickBot="1" x14ac:dyDescent="0.3">
      <c r="A29" s="719" t="s">
        <v>296</v>
      </c>
      <c r="B29" s="298" t="s">
        <v>329</v>
      </c>
      <c r="C29" s="163"/>
      <c r="D29" s="160"/>
      <c r="E29" s="160"/>
      <c r="F29" s="160"/>
      <c r="G29" s="161"/>
      <c r="H29" s="159">
        <v>10</v>
      </c>
      <c r="I29" s="160">
        <v>0</v>
      </c>
      <c r="J29" s="160">
        <v>5</v>
      </c>
      <c r="K29" s="160" t="s">
        <v>69</v>
      </c>
      <c r="L29" s="162">
        <v>5</v>
      </c>
      <c r="M29" s="214"/>
      <c r="N29" s="215"/>
      <c r="O29" s="215"/>
      <c r="P29" s="215"/>
      <c r="Q29" s="216"/>
      <c r="R29" s="571"/>
    </row>
    <row r="30" spans="1:19" s="140" customFormat="1" ht="15" customHeight="1" x14ac:dyDescent="0.25">
      <c r="A30" s="534" t="s">
        <v>145</v>
      </c>
      <c r="B30" s="174" t="s">
        <v>146</v>
      </c>
      <c r="C30" s="155"/>
      <c r="D30" s="152"/>
      <c r="E30" s="152"/>
      <c r="F30" s="152"/>
      <c r="G30" s="153"/>
      <c r="H30" s="537"/>
      <c r="I30" s="538"/>
      <c r="J30" s="538"/>
      <c r="K30" s="538"/>
      <c r="L30" s="539"/>
      <c r="M30" s="155">
        <v>10</v>
      </c>
      <c r="N30" s="152">
        <v>0</v>
      </c>
      <c r="O30" s="152">
        <v>10</v>
      </c>
      <c r="P30" s="152" t="s">
        <v>101</v>
      </c>
      <c r="Q30" s="153">
        <v>5</v>
      </c>
      <c r="R30" s="769"/>
    </row>
    <row r="31" spans="1:19" s="140" customFormat="1" ht="15" customHeight="1" x14ac:dyDescent="0.25">
      <c r="A31" s="297" t="s">
        <v>117</v>
      </c>
      <c r="B31" s="298" t="s">
        <v>118</v>
      </c>
      <c r="C31" s="632"/>
      <c r="D31" s="633"/>
      <c r="E31" s="633"/>
      <c r="F31" s="633"/>
      <c r="G31" s="634"/>
      <c r="H31" s="635"/>
      <c r="I31" s="542"/>
      <c r="J31" s="542"/>
      <c r="K31" s="542"/>
      <c r="L31" s="553"/>
      <c r="M31" s="724">
        <v>10</v>
      </c>
      <c r="N31" s="299">
        <v>5</v>
      </c>
      <c r="O31" s="299">
        <v>0</v>
      </c>
      <c r="P31" s="299" t="s">
        <v>101</v>
      </c>
      <c r="Q31" s="300">
        <v>5</v>
      </c>
      <c r="R31" s="770"/>
    </row>
    <row r="32" spans="1:19" s="140" customFormat="1" ht="15" customHeight="1" x14ac:dyDescent="0.25">
      <c r="A32" s="269" t="s">
        <v>114</v>
      </c>
      <c r="B32" s="270" t="s">
        <v>115</v>
      </c>
      <c r="C32" s="214"/>
      <c r="D32" s="215"/>
      <c r="E32" s="215"/>
      <c r="F32" s="215"/>
      <c r="G32" s="216"/>
      <c r="H32" s="217"/>
      <c r="I32" s="215"/>
      <c r="J32" s="215"/>
      <c r="K32" s="215"/>
      <c r="L32" s="218"/>
      <c r="M32" s="214">
        <v>10</v>
      </c>
      <c r="N32" s="215">
        <v>10</v>
      </c>
      <c r="O32" s="215">
        <v>0</v>
      </c>
      <c r="P32" s="215" t="s">
        <v>69</v>
      </c>
      <c r="Q32" s="216">
        <v>5</v>
      </c>
      <c r="R32" s="771"/>
    </row>
    <row r="33" spans="1:24" s="140" customFormat="1" ht="15" customHeight="1" x14ac:dyDescent="0.25">
      <c r="A33" s="158" t="s">
        <v>338</v>
      </c>
      <c r="B33" s="572" t="s">
        <v>116</v>
      </c>
      <c r="C33" s="214"/>
      <c r="D33" s="215"/>
      <c r="E33" s="215"/>
      <c r="F33" s="215"/>
      <c r="G33" s="216"/>
      <c r="H33" s="217"/>
      <c r="I33" s="215"/>
      <c r="J33" s="215"/>
      <c r="K33" s="215"/>
      <c r="L33" s="218"/>
      <c r="M33" s="163">
        <v>0</v>
      </c>
      <c r="N33" s="160">
        <v>25</v>
      </c>
      <c r="O33" s="692">
        <v>15</v>
      </c>
      <c r="P33" s="160" t="s">
        <v>101</v>
      </c>
      <c r="Q33" s="161">
        <v>5</v>
      </c>
      <c r="R33" s="771"/>
    </row>
    <row r="34" spans="1:24" s="140" customFormat="1" ht="15" customHeight="1" x14ac:dyDescent="0.25">
      <c r="A34" s="158" t="s">
        <v>288</v>
      </c>
      <c r="B34" s="572" t="s">
        <v>330</v>
      </c>
      <c r="C34" s="214"/>
      <c r="D34" s="215"/>
      <c r="E34" s="215"/>
      <c r="F34" s="215"/>
      <c r="G34" s="216"/>
      <c r="H34" s="217"/>
      <c r="I34" s="215"/>
      <c r="J34" s="215"/>
      <c r="K34" s="215"/>
      <c r="L34" s="218"/>
      <c r="M34" s="163">
        <v>5</v>
      </c>
      <c r="N34" s="160">
        <v>0</v>
      </c>
      <c r="O34" s="160">
        <v>10</v>
      </c>
      <c r="P34" s="160" t="s">
        <v>101</v>
      </c>
      <c r="Q34" s="161">
        <v>5</v>
      </c>
      <c r="R34" s="771"/>
    </row>
    <row r="35" spans="1:24" s="206" customFormat="1" ht="15" customHeight="1" x14ac:dyDescent="0.25">
      <c r="A35" s="158" t="s">
        <v>339</v>
      </c>
      <c r="B35" s="572" t="s">
        <v>119</v>
      </c>
      <c r="C35" s="214"/>
      <c r="D35" s="215"/>
      <c r="E35" s="215"/>
      <c r="F35" s="215"/>
      <c r="G35" s="216"/>
      <c r="H35" s="217"/>
      <c r="I35" s="215"/>
      <c r="J35" s="215"/>
      <c r="K35" s="215"/>
      <c r="L35" s="218"/>
      <c r="M35" s="169">
        <v>5</v>
      </c>
      <c r="N35" s="167">
        <v>15</v>
      </c>
      <c r="O35" s="167">
        <v>10</v>
      </c>
      <c r="P35" s="167" t="s">
        <v>101</v>
      </c>
      <c r="Q35" s="170">
        <v>5</v>
      </c>
      <c r="R35" s="772"/>
    </row>
    <row r="36" spans="1:24" s="474" customFormat="1" ht="15" customHeight="1" thickBot="1" x14ac:dyDescent="0.3">
      <c r="A36" s="470"/>
      <c r="B36" s="627" t="s">
        <v>107</v>
      </c>
      <c r="C36" s="286"/>
      <c r="D36" s="287"/>
      <c r="E36" s="287"/>
      <c r="F36" s="287"/>
      <c r="G36" s="288"/>
      <c r="H36" s="548"/>
      <c r="I36" s="472"/>
      <c r="J36" s="472"/>
      <c r="K36" s="472"/>
      <c r="L36" s="549"/>
      <c r="M36" s="773" t="s">
        <v>99</v>
      </c>
      <c r="N36" s="767" t="s">
        <v>99</v>
      </c>
      <c r="O36" s="767" t="s">
        <v>99</v>
      </c>
      <c r="P36" s="768" t="s">
        <v>99</v>
      </c>
      <c r="Q36" s="223">
        <v>5</v>
      </c>
      <c r="R36" s="765"/>
    </row>
    <row r="37" spans="1:24" s="206" customFormat="1" x14ac:dyDescent="0.25">
      <c r="A37" s="302"/>
      <c r="B37" s="303"/>
      <c r="C37" s="304">
        <f>SUM(C18:C36)</f>
        <v>30</v>
      </c>
      <c r="D37" s="305">
        <f>SUM(D18:D36)</f>
        <v>25</v>
      </c>
      <c r="E37" s="305">
        <f>SUM(E18:E36)</f>
        <v>45</v>
      </c>
      <c r="F37" s="305"/>
      <c r="G37" s="306">
        <f>SUM(G18:G36)</f>
        <v>30</v>
      </c>
      <c r="H37" s="304">
        <f>SUM(H18:H36)</f>
        <v>45</v>
      </c>
      <c r="I37" s="305">
        <f>SUM(I24:I36)</f>
        <v>10</v>
      </c>
      <c r="J37" s="305">
        <f>SUM(J24:J36)</f>
        <v>40</v>
      </c>
      <c r="K37" s="305"/>
      <c r="L37" s="306">
        <f>SUM(L18:L36)</f>
        <v>30</v>
      </c>
      <c r="M37" s="317">
        <f>SUM(M18:M36)</f>
        <v>40</v>
      </c>
      <c r="N37" s="305">
        <f>SUM(N30:N36)</f>
        <v>55</v>
      </c>
      <c r="O37" s="305">
        <f>SUM(O30:O36)-O33</f>
        <v>30</v>
      </c>
      <c r="P37" s="305"/>
      <c r="Q37" s="318">
        <f>SUM(Q18:Q36)</f>
        <v>35</v>
      </c>
      <c r="R37" s="766"/>
    </row>
    <row r="38" spans="1:24" s="206" customFormat="1" ht="15.75" thickBot="1" x14ac:dyDescent="0.3">
      <c r="A38" s="284"/>
      <c r="B38" s="307" t="s">
        <v>121</v>
      </c>
      <c r="C38" s="956">
        <f>SUM(C37:E37)</f>
        <v>100</v>
      </c>
      <c r="D38" s="957"/>
      <c r="E38" s="958"/>
      <c r="F38" s="573"/>
      <c r="G38" s="309">
        <f>G37</f>
        <v>30</v>
      </c>
      <c r="H38" s="956">
        <f>SUM(H37:J37)</f>
        <v>95</v>
      </c>
      <c r="I38" s="957"/>
      <c r="J38" s="958"/>
      <c r="K38" s="573"/>
      <c r="L38" s="309">
        <f>L37</f>
        <v>30</v>
      </c>
      <c r="M38" s="956">
        <f>SUM(M37:O37)</f>
        <v>125</v>
      </c>
      <c r="N38" s="957"/>
      <c r="O38" s="958"/>
      <c r="P38" s="573"/>
      <c r="Q38" s="574">
        <f>Q37</f>
        <v>35</v>
      </c>
      <c r="R38" s="641"/>
    </row>
    <row r="39" spans="1:24" s="206" customFormat="1" x14ac:dyDescent="0.25"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</row>
    <row r="40" spans="1:24" s="206" customFormat="1" x14ac:dyDescent="0.25"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</row>
    <row r="41" spans="1:24" s="11" customFormat="1" x14ac:dyDescent="0.25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24" s="11" customFormat="1" ht="15.75" x14ac:dyDescent="0.25">
      <c r="A42" s="1024" t="s">
        <v>196</v>
      </c>
      <c r="B42" s="1024"/>
      <c r="C42" s="1024"/>
      <c r="D42" s="1024"/>
      <c r="E42" s="1024"/>
      <c r="F42" s="1024"/>
      <c r="G42" s="1024"/>
      <c r="H42" s="1024"/>
      <c r="I42" s="1024"/>
      <c r="J42" s="1024"/>
      <c r="K42" s="1024"/>
      <c r="L42" s="1024"/>
      <c r="M42" s="1024"/>
      <c r="N42" s="1024"/>
      <c r="O42" s="1024"/>
      <c r="P42" s="1024"/>
      <c r="Q42" s="1024"/>
      <c r="R42" s="1024"/>
    </row>
    <row r="43" spans="1:24" s="11" customFormat="1" ht="15.75" thickBot="1" x14ac:dyDescent="0.3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24" s="11" customFormat="1" ht="15.75" thickBot="1" x14ac:dyDescent="0.3">
      <c r="A44" s="1011" t="s">
        <v>86</v>
      </c>
      <c r="B44" s="1014" t="s">
        <v>161</v>
      </c>
      <c r="C44" s="905" t="s">
        <v>88</v>
      </c>
      <c r="D44" s="906"/>
      <c r="E44" s="906"/>
      <c r="F44" s="906"/>
      <c r="G44" s="906"/>
      <c r="H44" s="906"/>
      <c r="I44" s="906"/>
      <c r="J44" s="906"/>
      <c r="K44" s="906"/>
      <c r="L44" s="906"/>
      <c r="M44" s="906"/>
      <c r="N44" s="906"/>
      <c r="O44" s="906"/>
      <c r="P44" s="906"/>
      <c r="Q44" s="906"/>
      <c r="R44" s="992" t="s">
        <v>89</v>
      </c>
    </row>
    <row r="45" spans="1:24" s="11" customFormat="1" ht="15.75" thickBot="1" x14ac:dyDescent="0.3">
      <c r="A45" s="1012"/>
      <c r="B45" s="1015"/>
      <c r="C45" s="1025">
        <v>1</v>
      </c>
      <c r="D45" s="1026"/>
      <c r="E45" s="1026"/>
      <c r="F45" s="1026"/>
      <c r="G45" s="1027"/>
      <c r="H45" s="1025">
        <v>2</v>
      </c>
      <c r="I45" s="1026"/>
      <c r="J45" s="1026"/>
      <c r="K45" s="1026"/>
      <c r="L45" s="1027"/>
      <c r="M45" s="1025">
        <v>3</v>
      </c>
      <c r="N45" s="1026"/>
      <c r="O45" s="1026"/>
      <c r="P45" s="1026"/>
      <c r="Q45" s="1026"/>
      <c r="R45" s="1023"/>
    </row>
    <row r="46" spans="1:24" s="11" customFormat="1" ht="15.75" thickBot="1" x14ac:dyDescent="0.3">
      <c r="A46" s="1013"/>
      <c r="B46" s="1016"/>
      <c r="C46" s="578" t="s">
        <v>91</v>
      </c>
      <c r="D46" s="579" t="s">
        <v>92</v>
      </c>
      <c r="E46" s="561" t="s">
        <v>93</v>
      </c>
      <c r="F46" s="579" t="s">
        <v>94</v>
      </c>
      <c r="G46" s="580" t="s">
        <v>95</v>
      </c>
      <c r="H46" s="578" t="s">
        <v>91</v>
      </c>
      <c r="I46" s="579" t="s">
        <v>92</v>
      </c>
      <c r="J46" s="561" t="s">
        <v>93</v>
      </c>
      <c r="K46" s="579" t="s">
        <v>94</v>
      </c>
      <c r="L46" s="580" t="s">
        <v>95</v>
      </c>
      <c r="M46" s="578" t="s">
        <v>91</v>
      </c>
      <c r="N46" s="579" t="s">
        <v>92</v>
      </c>
      <c r="O46" s="561" t="s">
        <v>93</v>
      </c>
      <c r="P46" s="579" t="s">
        <v>94</v>
      </c>
      <c r="Q46" s="774" t="s">
        <v>95</v>
      </c>
      <c r="R46" s="775"/>
    </row>
    <row r="47" spans="1:24" s="11" customFormat="1" ht="15.75" thickBot="1" x14ac:dyDescent="0.3">
      <c r="A47" s="837" t="s">
        <v>341</v>
      </c>
      <c r="B47" s="725" t="s">
        <v>332</v>
      </c>
      <c r="C47" s="761"/>
      <c r="D47" s="745"/>
      <c r="E47" s="745"/>
      <c r="F47" s="745"/>
      <c r="G47" s="746"/>
      <c r="H47" s="762"/>
      <c r="I47" s="745"/>
      <c r="J47" s="745"/>
      <c r="K47" s="745"/>
      <c r="L47" s="763"/>
      <c r="M47" s="726">
        <v>5</v>
      </c>
      <c r="N47" s="727">
        <v>5</v>
      </c>
      <c r="O47" s="727">
        <v>5</v>
      </c>
      <c r="P47" s="727" t="s">
        <v>101</v>
      </c>
      <c r="Q47" s="730">
        <v>5</v>
      </c>
      <c r="R47" s="776"/>
      <c r="S47" s="140" t="s">
        <v>124</v>
      </c>
      <c r="T47" s="615"/>
      <c r="U47" s="615"/>
      <c r="V47" s="615"/>
      <c r="W47" s="689"/>
      <c r="X47" s="140"/>
    </row>
    <row r="48" spans="1:24" s="11" customFormat="1" x14ac:dyDescent="0.25">
      <c r="A48" s="516" t="s">
        <v>286</v>
      </c>
      <c r="B48" s="535" t="s">
        <v>287</v>
      </c>
      <c r="C48" s="581"/>
      <c r="D48" s="582"/>
      <c r="E48" s="582"/>
      <c r="F48" s="582"/>
      <c r="G48" s="583"/>
      <c r="H48" s="581"/>
      <c r="I48" s="582"/>
      <c r="J48" s="582"/>
      <c r="K48" s="582"/>
      <c r="L48" s="583"/>
      <c r="M48" s="439">
        <v>0</v>
      </c>
      <c r="N48" s="437">
        <v>0</v>
      </c>
      <c r="O48" s="437">
        <v>15</v>
      </c>
      <c r="P48" s="437" t="s">
        <v>101</v>
      </c>
      <c r="Q48" s="440">
        <v>5</v>
      </c>
      <c r="R48" s="777"/>
    </row>
    <row r="49" spans="1:18" s="11" customFormat="1" ht="15.75" thickBot="1" x14ac:dyDescent="0.3">
      <c r="A49" s="197" t="s">
        <v>284</v>
      </c>
      <c r="B49" s="220" t="s">
        <v>331</v>
      </c>
      <c r="C49" s="413"/>
      <c r="D49" s="414"/>
      <c r="E49" s="414"/>
      <c r="F49" s="414"/>
      <c r="G49" s="415"/>
      <c r="H49" s="413"/>
      <c r="I49" s="414"/>
      <c r="J49" s="414"/>
      <c r="K49" s="414"/>
      <c r="L49" s="415"/>
      <c r="M49" s="289">
        <v>5</v>
      </c>
      <c r="N49" s="290">
        <v>0</v>
      </c>
      <c r="O49" s="290">
        <v>10</v>
      </c>
      <c r="P49" s="290" t="s">
        <v>69</v>
      </c>
      <c r="Q49" s="291">
        <v>5</v>
      </c>
      <c r="R49" s="778"/>
    </row>
  </sheetData>
  <mergeCells count="30">
    <mergeCell ref="A11:R11"/>
    <mergeCell ref="A12:R12"/>
    <mergeCell ref="A15:A17"/>
    <mergeCell ref="B15:B17"/>
    <mergeCell ref="C15:Q15"/>
    <mergeCell ref="C16:G16"/>
    <mergeCell ref="H16:L16"/>
    <mergeCell ref="M16:Q16"/>
    <mergeCell ref="R15:R17"/>
    <mergeCell ref="A6:R6"/>
    <mergeCell ref="A7:R7"/>
    <mergeCell ref="A8:R8"/>
    <mergeCell ref="A9:R9"/>
    <mergeCell ref="A10:R10"/>
    <mergeCell ref="A1:R1"/>
    <mergeCell ref="A2:R2"/>
    <mergeCell ref="A3:R3"/>
    <mergeCell ref="A4:R4"/>
    <mergeCell ref="A5:R5"/>
    <mergeCell ref="C38:E38"/>
    <mergeCell ref="H38:J38"/>
    <mergeCell ref="M38:O38"/>
    <mergeCell ref="R44:R45"/>
    <mergeCell ref="A42:R42"/>
    <mergeCell ref="A44:A46"/>
    <mergeCell ref="B44:B46"/>
    <mergeCell ref="C44:Q44"/>
    <mergeCell ref="C45:G45"/>
    <mergeCell ref="H45:L45"/>
    <mergeCell ref="M45:Q45"/>
  </mergeCells>
  <pageMargins left="0.25" right="0.25" top="0.75" bottom="0.75" header="0.3" footer="0.3"/>
  <pageSetup paperSize="9" scale="4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O61"/>
  <sheetViews>
    <sheetView showRuler="0" topLeftCell="A35" zoomScale="110" zoomScaleNormal="110" zoomScaleSheetLayoutView="70" workbookViewId="0">
      <selection activeCell="S35" sqref="S1:S1048576"/>
    </sheetView>
  </sheetViews>
  <sheetFormatPr defaultColWidth="8.85546875" defaultRowHeight="15" x14ac:dyDescent="0.25"/>
  <cols>
    <col min="1" max="1" width="17.7109375" style="140" customWidth="1"/>
    <col min="2" max="2" width="44" style="140" bestFit="1" customWidth="1"/>
    <col min="3" max="3" width="3.85546875" style="140" customWidth="1"/>
    <col min="4" max="4" width="5.85546875" style="140" bestFit="1" customWidth="1"/>
    <col min="5" max="5" width="4.7109375" style="140" bestFit="1" customWidth="1"/>
    <col min="6" max="8" width="3.85546875" style="140" customWidth="1"/>
    <col min="9" max="9" width="6.28515625" style="140" customWidth="1"/>
    <col min="10" max="10" width="5.5703125" style="140" customWidth="1"/>
    <col min="11" max="12" width="3.85546875" style="140" customWidth="1"/>
    <col min="13" max="13" width="5.140625" style="140" customWidth="1"/>
    <col min="14" max="14" width="5.85546875" style="140" bestFit="1" customWidth="1"/>
    <col min="15" max="15" width="5.7109375" style="140" customWidth="1"/>
    <col min="16" max="16" width="3.85546875" style="140" customWidth="1"/>
    <col min="17" max="17" width="6.42578125" style="140" customWidth="1"/>
    <col min="18" max="18" width="18.140625" style="140" customWidth="1"/>
    <col min="19" max="19" width="147.28515625" style="140" bestFit="1" customWidth="1"/>
    <col min="20" max="16384" width="8.85546875" style="140"/>
  </cols>
  <sheetData>
    <row r="1" spans="1:41" ht="15" customHeight="1" x14ac:dyDescent="0.25">
      <c r="A1" s="917" t="s">
        <v>78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</row>
    <row r="2" spans="1:41" ht="10.5" customHeight="1" x14ac:dyDescent="0.3">
      <c r="A2" s="918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</row>
    <row r="3" spans="1:41" ht="15.75" x14ac:dyDescent="0.25">
      <c r="A3" s="926" t="s">
        <v>79</v>
      </c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6"/>
      <c r="S3" s="590"/>
    </row>
    <row r="4" spans="1:41" x14ac:dyDescent="0.25">
      <c r="A4" s="927" t="s">
        <v>80</v>
      </c>
      <c r="B4" s="927"/>
      <c r="C4" s="927"/>
      <c r="D4" s="927"/>
      <c r="E4" s="927"/>
      <c r="F4" s="927"/>
      <c r="G4" s="927"/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  <c r="S4" s="590"/>
      <c r="T4" s="590"/>
      <c r="U4" s="590"/>
      <c r="V4" s="590"/>
      <c r="W4" s="590"/>
      <c r="X4" s="590"/>
      <c r="Y4" s="590"/>
      <c r="Z4" s="590"/>
      <c r="AA4" s="590"/>
      <c r="AB4" s="590"/>
      <c r="AC4" s="590"/>
      <c r="AD4" s="590"/>
      <c r="AE4" s="590"/>
      <c r="AF4" s="590"/>
      <c r="AG4" s="590"/>
      <c r="AH4" s="590"/>
      <c r="AI4" s="590"/>
      <c r="AJ4" s="590"/>
      <c r="AK4" s="590"/>
      <c r="AL4" s="590"/>
      <c r="AM4" s="590"/>
      <c r="AN4" s="590"/>
      <c r="AO4" s="590"/>
    </row>
    <row r="5" spans="1:41" x14ac:dyDescent="0.25">
      <c r="A5" s="927" t="s">
        <v>81</v>
      </c>
      <c r="B5" s="927"/>
      <c r="C5" s="927"/>
      <c r="D5" s="927"/>
      <c r="E5" s="927"/>
      <c r="F5" s="927"/>
      <c r="G5" s="927"/>
      <c r="H5" s="927"/>
      <c r="I5" s="927"/>
      <c r="J5" s="927"/>
      <c r="K5" s="927"/>
      <c r="L5" s="927"/>
      <c r="M5" s="927"/>
      <c r="N5" s="927"/>
      <c r="O5" s="927"/>
      <c r="P5" s="927"/>
      <c r="Q5" s="927"/>
      <c r="R5" s="927"/>
      <c r="S5" s="590"/>
      <c r="T5" s="590"/>
      <c r="U5" s="590"/>
      <c r="V5" s="590"/>
      <c r="W5" s="590"/>
      <c r="X5" s="590"/>
      <c r="Y5" s="590"/>
      <c r="Z5" s="590"/>
      <c r="AA5" s="590"/>
      <c r="AB5" s="590"/>
      <c r="AC5" s="590"/>
      <c r="AD5" s="590"/>
      <c r="AE5" s="590"/>
      <c r="AF5" s="590"/>
      <c r="AG5" s="590"/>
      <c r="AH5" s="590"/>
      <c r="AI5" s="590"/>
      <c r="AJ5" s="590"/>
      <c r="AK5" s="590"/>
      <c r="AL5" s="590"/>
      <c r="AM5" s="590"/>
      <c r="AN5" s="590"/>
      <c r="AO5" s="590"/>
    </row>
    <row r="6" spans="1:41" x14ac:dyDescent="0.25">
      <c r="A6" s="927" t="s">
        <v>82</v>
      </c>
      <c r="B6" s="927"/>
      <c r="C6" s="927"/>
      <c r="D6" s="927"/>
      <c r="E6" s="927"/>
      <c r="F6" s="927"/>
      <c r="G6" s="927"/>
      <c r="H6" s="927"/>
      <c r="I6" s="927"/>
      <c r="J6" s="927"/>
      <c r="K6" s="927"/>
      <c r="L6" s="927"/>
      <c r="M6" s="927"/>
      <c r="N6" s="927"/>
      <c r="O6" s="927"/>
      <c r="P6" s="927"/>
      <c r="Q6" s="927"/>
      <c r="R6" s="927"/>
      <c r="S6" s="590"/>
      <c r="T6" s="590"/>
      <c r="U6" s="590"/>
      <c r="V6" s="590"/>
      <c r="W6" s="590"/>
      <c r="X6" s="590"/>
      <c r="Y6" s="590"/>
      <c r="Z6" s="590"/>
      <c r="AA6" s="590"/>
      <c r="AB6" s="590"/>
      <c r="AC6" s="590"/>
      <c r="AD6" s="590"/>
      <c r="AE6" s="590"/>
      <c r="AF6" s="590"/>
      <c r="AG6" s="590"/>
      <c r="AH6" s="590"/>
      <c r="AI6" s="590"/>
      <c r="AJ6" s="590"/>
      <c r="AK6" s="590"/>
      <c r="AL6" s="590"/>
      <c r="AM6" s="590"/>
      <c r="AN6" s="590"/>
      <c r="AO6" s="590"/>
    </row>
    <row r="7" spans="1:41" x14ac:dyDescent="0.25">
      <c r="A7" s="924" t="s">
        <v>83</v>
      </c>
      <c r="B7" s="925"/>
      <c r="C7" s="925"/>
      <c r="D7" s="925"/>
      <c r="E7" s="925"/>
      <c r="F7" s="925"/>
      <c r="G7" s="925"/>
      <c r="H7" s="925"/>
      <c r="I7" s="925"/>
      <c r="J7" s="925"/>
      <c r="K7" s="925"/>
      <c r="L7" s="925"/>
      <c r="M7" s="925"/>
      <c r="N7" s="925"/>
      <c r="O7" s="925"/>
      <c r="P7" s="925"/>
      <c r="Q7" s="925"/>
      <c r="R7" s="925"/>
      <c r="S7" s="590"/>
      <c r="T7" s="590"/>
      <c r="U7" s="590"/>
      <c r="V7" s="590"/>
      <c r="W7" s="590"/>
      <c r="X7" s="590"/>
      <c r="Y7" s="590"/>
      <c r="Z7" s="590"/>
      <c r="AA7" s="590"/>
      <c r="AB7" s="590"/>
      <c r="AC7" s="590"/>
      <c r="AD7" s="590"/>
      <c r="AE7" s="590"/>
      <c r="AF7" s="590"/>
      <c r="AG7" s="590"/>
      <c r="AH7" s="590"/>
      <c r="AI7" s="590"/>
      <c r="AJ7" s="590"/>
      <c r="AK7" s="590"/>
      <c r="AL7" s="590"/>
      <c r="AM7" s="590"/>
      <c r="AN7" s="590"/>
      <c r="AO7" s="590"/>
    </row>
    <row r="8" spans="1:41" x14ac:dyDescent="0.25">
      <c r="A8" s="925" t="s">
        <v>84</v>
      </c>
      <c r="B8" s="925"/>
      <c r="C8" s="925"/>
      <c r="D8" s="925"/>
      <c r="E8" s="925"/>
      <c r="F8" s="925"/>
      <c r="G8" s="925"/>
      <c r="H8" s="925"/>
      <c r="I8" s="925"/>
      <c r="J8" s="925"/>
      <c r="K8" s="925"/>
      <c r="L8" s="925"/>
      <c r="M8" s="925"/>
      <c r="N8" s="925"/>
      <c r="O8" s="925"/>
      <c r="P8" s="925"/>
      <c r="Q8" s="925"/>
      <c r="R8" s="925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0"/>
      <c r="AE8" s="590"/>
      <c r="AF8" s="590"/>
      <c r="AG8" s="590"/>
      <c r="AH8" s="590"/>
      <c r="AI8" s="590"/>
      <c r="AJ8" s="590"/>
      <c r="AK8" s="590"/>
      <c r="AL8" s="590"/>
      <c r="AM8" s="590"/>
      <c r="AN8" s="590"/>
      <c r="AO8" s="590"/>
    </row>
    <row r="9" spans="1:41" ht="15" customHeight="1" x14ac:dyDescent="0.25">
      <c r="A9" s="925" t="s">
        <v>85</v>
      </c>
      <c r="B9" s="925"/>
      <c r="C9" s="925"/>
      <c r="D9" s="925"/>
      <c r="E9" s="925"/>
      <c r="F9" s="925"/>
      <c r="G9" s="925"/>
      <c r="H9" s="925"/>
      <c r="I9" s="925"/>
      <c r="J9" s="925"/>
      <c r="K9" s="925"/>
      <c r="L9" s="925"/>
      <c r="M9" s="925"/>
      <c r="N9" s="925"/>
      <c r="O9" s="925"/>
      <c r="P9" s="925"/>
      <c r="Q9" s="925"/>
      <c r="R9" s="925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590"/>
      <c r="AF9" s="590"/>
      <c r="AG9" s="590"/>
      <c r="AH9" s="590"/>
      <c r="AI9" s="590"/>
      <c r="AJ9" s="590"/>
      <c r="AK9" s="590"/>
      <c r="AL9" s="590"/>
      <c r="AM9" s="590"/>
      <c r="AN9" s="590"/>
      <c r="AO9" s="590"/>
    </row>
    <row r="10" spans="1:41" ht="15.75" thickBot="1" x14ac:dyDescent="0.3">
      <c r="A10" s="919"/>
      <c r="B10" s="919"/>
      <c r="C10" s="919"/>
      <c r="D10" s="919"/>
      <c r="E10" s="919"/>
      <c r="F10" s="919"/>
      <c r="G10" s="919"/>
      <c r="H10" s="919"/>
      <c r="I10" s="919"/>
      <c r="J10" s="919"/>
      <c r="K10" s="919"/>
      <c r="L10" s="919"/>
      <c r="M10" s="919"/>
      <c r="N10" s="919"/>
      <c r="O10" s="919"/>
      <c r="P10" s="919"/>
      <c r="Q10" s="919"/>
      <c r="R10" s="919"/>
      <c r="S10" s="144"/>
    </row>
    <row r="11" spans="1:41" ht="15.75" thickBot="1" x14ac:dyDescent="0.3">
      <c r="A11" s="891" t="s">
        <v>86</v>
      </c>
      <c r="B11" s="894" t="s">
        <v>87</v>
      </c>
      <c r="C11" s="922" t="s">
        <v>88</v>
      </c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923"/>
      <c r="Q11" s="923"/>
      <c r="R11" s="889" t="s">
        <v>89</v>
      </c>
    </row>
    <row r="12" spans="1:41" ht="15.75" thickBot="1" x14ac:dyDescent="0.3">
      <c r="A12" s="892"/>
      <c r="B12" s="920"/>
      <c r="C12" s="909">
        <v>1</v>
      </c>
      <c r="D12" s="910"/>
      <c r="E12" s="910"/>
      <c r="F12" s="910"/>
      <c r="G12" s="912"/>
      <c r="H12" s="909">
        <v>2</v>
      </c>
      <c r="I12" s="910"/>
      <c r="J12" s="910"/>
      <c r="K12" s="910"/>
      <c r="L12" s="912"/>
      <c r="M12" s="909">
        <v>3</v>
      </c>
      <c r="N12" s="910"/>
      <c r="O12" s="910"/>
      <c r="P12" s="910"/>
      <c r="Q12" s="912"/>
      <c r="R12" s="890"/>
      <c r="S12" s="690" t="s">
        <v>90</v>
      </c>
    </row>
    <row r="13" spans="1:41" ht="15" customHeight="1" thickBot="1" x14ac:dyDescent="0.3">
      <c r="A13" s="893"/>
      <c r="B13" s="921"/>
      <c r="C13" s="145" t="s">
        <v>91</v>
      </c>
      <c r="D13" s="146" t="s">
        <v>92</v>
      </c>
      <c r="E13" s="146" t="s">
        <v>93</v>
      </c>
      <c r="F13" s="146" t="s">
        <v>94</v>
      </c>
      <c r="G13" s="147" t="s">
        <v>95</v>
      </c>
      <c r="H13" s="148" t="s">
        <v>91</v>
      </c>
      <c r="I13" s="146" t="s">
        <v>92</v>
      </c>
      <c r="J13" s="146" t="s">
        <v>93</v>
      </c>
      <c r="K13" s="146" t="s">
        <v>94</v>
      </c>
      <c r="L13" s="149" t="s">
        <v>96</v>
      </c>
      <c r="M13" s="145" t="s">
        <v>91</v>
      </c>
      <c r="N13" s="146" t="s">
        <v>92</v>
      </c>
      <c r="O13" s="146" t="s">
        <v>93</v>
      </c>
      <c r="P13" s="146" t="s">
        <v>94</v>
      </c>
      <c r="Q13" s="147" t="s">
        <v>96</v>
      </c>
      <c r="R13" s="907"/>
    </row>
    <row r="14" spans="1:41" s="157" customFormat="1" ht="15" customHeight="1" x14ac:dyDescent="0.25">
      <c r="A14" s="150" t="s">
        <v>97</v>
      </c>
      <c r="B14" s="595" t="s">
        <v>98</v>
      </c>
      <c r="C14" s="155">
        <v>10</v>
      </c>
      <c r="D14" s="152">
        <v>5</v>
      </c>
      <c r="E14" s="691">
        <v>5</v>
      </c>
      <c r="F14" s="152" t="s">
        <v>69</v>
      </c>
      <c r="G14" s="153">
        <v>5</v>
      </c>
      <c r="H14" s="151"/>
      <c r="I14" s="152"/>
      <c r="J14" s="152"/>
      <c r="K14" s="152"/>
      <c r="L14" s="154"/>
      <c r="M14" s="155"/>
      <c r="N14" s="152"/>
      <c r="O14" s="152"/>
      <c r="P14" s="152"/>
      <c r="Q14" s="153"/>
      <c r="R14" s="156" t="s">
        <v>99</v>
      </c>
      <c r="X14" s="140"/>
      <c r="Y14" s="140"/>
      <c r="Z14" s="140"/>
      <c r="AA14" s="140"/>
      <c r="AB14" s="140"/>
      <c r="AC14" s="140"/>
      <c r="AD14" s="140"/>
      <c r="AE14" s="140"/>
      <c r="AF14" s="140"/>
    </row>
    <row r="15" spans="1:41" ht="15" customHeight="1" x14ac:dyDescent="0.25">
      <c r="A15" s="158" t="s">
        <v>334</v>
      </c>
      <c r="B15" s="596" t="s">
        <v>100</v>
      </c>
      <c r="C15" s="163">
        <v>5</v>
      </c>
      <c r="D15" s="160">
        <v>15</v>
      </c>
      <c r="E15" s="692">
        <v>5</v>
      </c>
      <c r="F15" s="160" t="s">
        <v>101</v>
      </c>
      <c r="G15" s="161">
        <v>5</v>
      </c>
      <c r="H15" s="159"/>
      <c r="I15" s="160"/>
      <c r="J15" s="160"/>
      <c r="K15" s="160"/>
      <c r="L15" s="162"/>
      <c r="M15" s="163"/>
      <c r="N15" s="160"/>
      <c r="O15" s="160"/>
      <c r="P15" s="160"/>
      <c r="Q15" s="161"/>
      <c r="R15" s="164" t="s">
        <v>99</v>
      </c>
    </row>
    <row r="16" spans="1:41" ht="15" customHeight="1" x14ac:dyDescent="0.25">
      <c r="A16" s="165" t="s">
        <v>102</v>
      </c>
      <c r="B16" s="596" t="s">
        <v>103</v>
      </c>
      <c r="C16" s="163">
        <v>10</v>
      </c>
      <c r="D16" s="160">
        <v>5</v>
      </c>
      <c r="E16" s="692">
        <v>5</v>
      </c>
      <c r="F16" s="160" t="s">
        <v>69</v>
      </c>
      <c r="G16" s="161">
        <v>5</v>
      </c>
      <c r="H16" s="159"/>
      <c r="I16" s="160"/>
      <c r="J16" s="160"/>
      <c r="K16" s="160"/>
      <c r="L16" s="162"/>
      <c r="M16" s="163"/>
      <c r="N16" s="160"/>
      <c r="O16" s="160"/>
      <c r="P16" s="160"/>
      <c r="Q16" s="161"/>
      <c r="R16" s="164" t="s">
        <v>99</v>
      </c>
    </row>
    <row r="17" spans="1:18" ht="15" customHeight="1" x14ac:dyDescent="0.25">
      <c r="A17" s="165" t="s">
        <v>104</v>
      </c>
      <c r="B17" s="596" t="s">
        <v>105</v>
      </c>
      <c r="C17" s="163">
        <v>10</v>
      </c>
      <c r="D17" s="160">
        <v>10</v>
      </c>
      <c r="E17" s="692">
        <v>5</v>
      </c>
      <c r="F17" s="160" t="s">
        <v>69</v>
      </c>
      <c r="G17" s="161">
        <v>5</v>
      </c>
      <c r="H17" s="159"/>
      <c r="I17" s="160"/>
      <c r="J17" s="160"/>
      <c r="K17" s="160"/>
      <c r="L17" s="162"/>
      <c r="M17" s="163"/>
      <c r="N17" s="160"/>
      <c r="O17" s="160"/>
      <c r="P17" s="160"/>
      <c r="Q17" s="161"/>
      <c r="R17" s="164" t="s">
        <v>99</v>
      </c>
    </row>
    <row r="18" spans="1:18" ht="15" customHeight="1" x14ac:dyDescent="0.25">
      <c r="A18" s="158" t="s">
        <v>335</v>
      </c>
      <c r="B18" s="596" t="s">
        <v>106</v>
      </c>
      <c r="C18" s="163">
        <v>5</v>
      </c>
      <c r="D18" s="160">
        <v>10</v>
      </c>
      <c r="E18" s="160">
        <v>5</v>
      </c>
      <c r="F18" s="160" t="s">
        <v>101</v>
      </c>
      <c r="G18" s="343">
        <v>5</v>
      </c>
      <c r="H18" s="166"/>
      <c r="I18" s="167"/>
      <c r="J18" s="167"/>
      <c r="K18" s="167"/>
      <c r="L18" s="168"/>
      <c r="M18" s="169"/>
      <c r="N18" s="167"/>
      <c r="O18" s="167"/>
      <c r="P18" s="167"/>
      <c r="Q18" s="170"/>
      <c r="R18" s="164" t="s">
        <v>99</v>
      </c>
    </row>
    <row r="19" spans="1:18" ht="15.75" thickBot="1" x14ac:dyDescent="0.3">
      <c r="A19" s="171"/>
      <c r="B19" s="172" t="s">
        <v>107</v>
      </c>
      <c r="C19" s="193" t="s">
        <v>99</v>
      </c>
      <c r="D19" s="194" t="s">
        <v>99</v>
      </c>
      <c r="E19" s="194" t="s">
        <v>99</v>
      </c>
      <c r="F19" s="194" t="s">
        <v>99</v>
      </c>
      <c r="G19" s="179">
        <v>5</v>
      </c>
      <c r="H19" s="166"/>
      <c r="I19" s="167"/>
      <c r="J19" s="167"/>
      <c r="K19" s="167"/>
      <c r="L19" s="168"/>
      <c r="M19" s="169"/>
      <c r="N19" s="167"/>
      <c r="O19" s="167"/>
      <c r="P19" s="167"/>
      <c r="Q19" s="170"/>
      <c r="R19" s="173" t="s">
        <v>99</v>
      </c>
    </row>
    <row r="20" spans="1:18" ht="26.25" customHeight="1" x14ac:dyDescent="0.25">
      <c r="A20" s="150" t="s">
        <v>108</v>
      </c>
      <c r="B20" s="174" t="s">
        <v>109</v>
      </c>
      <c r="C20" s="155"/>
      <c r="D20" s="152"/>
      <c r="E20" s="152"/>
      <c r="F20" s="152"/>
      <c r="G20" s="154"/>
      <c r="H20" s="155">
        <v>10</v>
      </c>
      <c r="I20" s="152">
        <v>5</v>
      </c>
      <c r="J20" s="691">
        <v>5</v>
      </c>
      <c r="K20" s="152" t="s">
        <v>69</v>
      </c>
      <c r="L20" s="153">
        <v>5</v>
      </c>
      <c r="M20" s="151"/>
      <c r="N20" s="152"/>
      <c r="O20" s="152"/>
      <c r="P20" s="152"/>
      <c r="Q20" s="154"/>
      <c r="R20" s="156" t="s">
        <v>99</v>
      </c>
    </row>
    <row r="21" spans="1:18" x14ac:dyDescent="0.25">
      <c r="A21" s="158" t="s">
        <v>337</v>
      </c>
      <c r="B21" s="175" t="s">
        <v>110</v>
      </c>
      <c r="C21" s="163"/>
      <c r="D21" s="160"/>
      <c r="E21" s="160"/>
      <c r="F21" s="160"/>
      <c r="G21" s="162"/>
      <c r="H21" s="163">
        <v>0</v>
      </c>
      <c r="I21" s="160">
        <v>15</v>
      </c>
      <c r="J21" s="692">
        <v>5</v>
      </c>
      <c r="K21" s="160" t="s">
        <v>101</v>
      </c>
      <c r="L21" s="161">
        <v>5</v>
      </c>
      <c r="M21" s="159"/>
      <c r="N21" s="160"/>
      <c r="O21" s="160"/>
      <c r="P21" s="160"/>
      <c r="Q21" s="162"/>
      <c r="R21" s="164" t="s">
        <v>99</v>
      </c>
    </row>
    <row r="22" spans="1:18" ht="15" customHeight="1" x14ac:dyDescent="0.25">
      <c r="A22" s="158" t="s">
        <v>333</v>
      </c>
      <c r="B22" s="175" t="s">
        <v>111</v>
      </c>
      <c r="C22" s="176"/>
      <c r="D22" s="177"/>
      <c r="E22" s="177"/>
      <c r="F22" s="177"/>
      <c r="G22" s="597"/>
      <c r="H22" s="163">
        <v>5</v>
      </c>
      <c r="I22" s="160">
        <v>10</v>
      </c>
      <c r="J22" s="160">
        <v>10</v>
      </c>
      <c r="K22" s="160" t="s">
        <v>101</v>
      </c>
      <c r="L22" s="161">
        <v>5</v>
      </c>
      <c r="M22" s="159"/>
      <c r="N22" s="160"/>
      <c r="O22" s="160"/>
      <c r="P22" s="160"/>
      <c r="Q22" s="162"/>
      <c r="R22" s="164" t="s">
        <v>99</v>
      </c>
    </row>
    <row r="23" spans="1:18" ht="15" customHeight="1" x14ac:dyDescent="0.25">
      <c r="A23" s="158" t="s">
        <v>336</v>
      </c>
      <c r="B23" s="175" t="s">
        <v>112</v>
      </c>
      <c r="C23" s="163"/>
      <c r="D23" s="160"/>
      <c r="E23" s="160"/>
      <c r="F23" s="160"/>
      <c r="G23" s="162"/>
      <c r="H23" s="163">
        <v>10</v>
      </c>
      <c r="I23" s="160">
        <v>10</v>
      </c>
      <c r="J23" s="160">
        <v>0</v>
      </c>
      <c r="K23" s="160" t="s">
        <v>101</v>
      </c>
      <c r="L23" s="161">
        <v>5</v>
      </c>
      <c r="M23" s="159"/>
      <c r="N23" s="160"/>
      <c r="O23" s="160"/>
      <c r="P23" s="160"/>
      <c r="Q23" s="162"/>
      <c r="R23" s="164" t="s">
        <v>99</v>
      </c>
    </row>
    <row r="24" spans="1:18" ht="15" customHeight="1" x14ac:dyDescent="0.25">
      <c r="A24" s="171"/>
      <c r="B24" s="448" t="s">
        <v>113</v>
      </c>
      <c r="C24" s="176"/>
      <c r="D24" s="177"/>
      <c r="E24" s="177"/>
      <c r="F24" s="177"/>
      <c r="G24" s="178"/>
      <c r="H24" s="346" t="s">
        <v>99</v>
      </c>
      <c r="I24" s="347" t="s">
        <v>99</v>
      </c>
      <c r="J24" s="347" t="s">
        <v>99</v>
      </c>
      <c r="K24" s="347" t="s">
        <v>99</v>
      </c>
      <c r="L24" s="178">
        <v>5</v>
      </c>
      <c r="M24" s="607"/>
      <c r="N24" s="606"/>
      <c r="O24" s="599"/>
      <c r="P24" s="598"/>
      <c r="Q24" s="606"/>
      <c r="R24" s="605"/>
    </row>
    <row r="25" spans="1:18" ht="15.75" thickBot="1" x14ac:dyDescent="0.3">
      <c r="A25" s="190"/>
      <c r="B25" s="721" t="s">
        <v>107</v>
      </c>
      <c r="C25" s="451"/>
      <c r="D25" s="452"/>
      <c r="E25" s="452"/>
      <c r="F25" s="452"/>
      <c r="G25" s="454"/>
      <c r="H25" s="722" t="s">
        <v>99</v>
      </c>
      <c r="I25" s="344" t="s">
        <v>99</v>
      </c>
      <c r="J25" s="344" t="s">
        <v>99</v>
      </c>
      <c r="K25" s="344" t="s">
        <v>99</v>
      </c>
      <c r="L25" s="345">
        <v>5</v>
      </c>
      <c r="M25" s="231"/>
      <c r="N25" s="229"/>
      <c r="O25" s="229"/>
      <c r="P25" s="229"/>
      <c r="Q25" s="232"/>
      <c r="R25" s="202" t="s">
        <v>99</v>
      </c>
    </row>
    <row r="26" spans="1:18" ht="15" customHeight="1" x14ac:dyDescent="0.25">
      <c r="A26" s="192" t="s">
        <v>114</v>
      </c>
      <c r="B26" s="720" t="s">
        <v>115</v>
      </c>
      <c r="C26" s="632"/>
      <c r="D26" s="633"/>
      <c r="E26" s="633"/>
      <c r="F26" s="633"/>
      <c r="G26" s="662"/>
      <c r="H26" s="632"/>
      <c r="I26" s="633"/>
      <c r="J26" s="633"/>
      <c r="K26" s="633"/>
      <c r="L26" s="634"/>
      <c r="M26" s="661">
        <v>10</v>
      </c>
      <c r="N26" s="633">
        <v>10</v>
      </c>
      <c r="O26" s="633">
        <v>0</v>
      </c>
      <c r="P26" s="633" t="s">
        <v>69</v>
      </c>
      <c r="Q26" s="634">
        <v>5</v>
      </c>
      <c r="R26" s="240" t="s">
        <v>99</v>
      </c>
    </row>
    <row r="27" spans="1:18" x14ac:dyDescent="0.25">
      <c r="A27" s="158" t="s">
        <v>338</v>
      </c>
      <c r="B27" s="175" t="s">
        <v>116</v>
      </c>
      <c r="C27" s="163"/>
      <c r="D27" s="160"/>
      <c r="E27" s="160"/>
      <c r="F27" s="160"/>
      <c r="G27" s="162"/>
      <c r="H27" s="163"/>
      <c r="I27" s="160"/>
      <c r="J27" s="160"/>
      <c r="K27" s="160"/>
      <c r="L27" s="161"/>
      <c r="M27" s="159">
        <v>0</v>
      </c>
      <c r="N27" s="160">
        <v>25</v>
      </c>
      <c r="O27" s="692">
        <v>15</v>
      </c>
      <c r="P27" s="160" t="s">
        <v>101</v>
      </c>
      <c r="Q27" s="161">
        <v>5</v>
      </c>
      <c r="R27" s="164" t="s">
        <v>99</v>
      </c>
    </row>
    <row r="28" spans="1:18" x14ac:dyDescent="0.25">
      <c r="A28" s="158" t="s">
        <v>117</v>
      </c>
      <c r="B28" s="596" t="s">
        <v>118</v>
      </c>
      <c r="C28" s="163"/>
      <c r="D28" s="160"/>
      <c r="E28" s="160"/>
      <c r="F28" s="160"/>
      <c r="G28" s="162"/>
      <c r="H28" s="607"/>
      <c r="I28" s="598"/>
      <c r="J28" s="598"/>
      <c r="K28" s="598"/>
      <c r="L28" s="608"/>
      <c r="M28" s="159">
        <v>10</v>
      </c>
      <c r="N28" s="160">
        <v>5</v>
      </c>
      <c r="O28" s="160">
        <v>0</v>
      </c>
      <c r="P28" s="160" t="s">
        <v>101</v>
      </c>
      <c r="Q28" s="161">
        <v>5</v>
      </c>
      <c r="R28" s="219"/>
    </row>
    <row r="29" spans="1:18" ht="25.5" x14ac:dyDescent="0.25">
      <c r="A29" s="158" t="s">
        <v>339</v>
      </c>
      <c r="B29" s="731" t="s">
        <v>119</v>
      </c>
      <c r="C29" s="163"/>
      <c r="D29" s="160"/>
      <c r="E29" s="160"/>
      <c r="F29" s="160"/>
      <c r="G29" s="162"/>
      <c r="H29" s="163"/>
      <c r="I29" s="160"/>
      <c r="J29" s="160"/>
      <c r="K29" s="160"/>
      <c r="L29" s="161"/>
      <c r="M29" s="159">
        <v>5</v>
      </c>
      <c r="N29" s="160">
        <v>15</v>
      </c>
      <c r="O29" s="160">
        <v>10</v>
      </c>
      <c r="P29" s="160" t="s">
        <v>101</v>
      </c>
      <c r="Q29" s="161">
        <v>5</v>
      </c>
      <c r="R29" s="219" t="s">
        <v>99</v>
      </c>
    </row>
    <row r="30" spans="1:18" x14ac:dyDescent="0.25">
      <c r="A30" s="158" t="s">
        <v>340</v>
      </c>
      <c r="B30" s="175" t="s">
        <v>120</v>
      </c>
      <c r="C30" s="163"/>
      <c r="D30" s="160"/>
      <c r="E30" s="160"/>
      <c r="F30" s="160"/>
      <c r="G30" s="162"/>
      <c r="H30" s="163"/>
      <c r="I30" s="160"/>
      <c r="J30" s="160"/>
      <c r="K30" s="160"/>
      <c r="L30" s="161"/>
      <c r="M30" s="159">
        <v>0</v>
      </c>
      <c r="N30" s="160">
        <v>15</v>
      </c>
      <c r="O30" s="692">
        <v>30</v>
      </c>
      <c r="P30" s="160" t="s">
        <v>101</v>
      </c>
      <c r="Q30" s="161">
        <v>10</v>
      </c>
      <c r="R30" s="219"/>
    </row>
    <row r="31" spans="1:18" x14ac:dyDescent="0.25">
      <c r="A31" s="195"/>
      <c r="B31" s="196"/>
      <c r="C31" s="189">
        <f>SUM(C14:C30)</f>
        <v>40</v>
      </c>
      <c r="D31" s="186">
        <f>SUM(D14:D30)</f>
        <v>45</v>
      </c>
      <c r="E31" s="186">
        <f>SUM(E18:E30)</f>
        <v>5</v>
      </c>
      <c r="F31" s="186"/>
      <c r="G31" s="187">
        <f>SUM(G14:G30)</f>
        <v>30</v>
      </c>
      <c r="H31" s="189">
        <f>SUM(H20:H30)</f>
        <v>25</v>
      </c>
      <c r="I31" s="186">
        <f>SUM(I20:I30)</f>
        <v>40</v>
      </c>
      <c r="J31" s="186">
        <f>SUM(J22:J30)</f>
        <v>10</v>
      </c>
      <c r="K31" s="186"/>
      <c r="L31" s="188">
        <f>SUM(L14:L30)</f>
        <v>30</v>
      </c>
      <c r="M31" s="185">
        <f>SUM(M26:M30)</f>
        <v>25</v>
      </c>
      <c r="N31" s="186">
        <f>SUM(N26:N30)</f>
        <v>70</v>
      </c>
      <c r="O31" s="186">
        <f>O26+O28+O29</f>
        <v>10</v>
      </c>
      <c r="P31" s="186"/>
      <c r="Q31" s="188">
        <f>SUM(Q26:Q30)</f>
        <v>30</v>
      </c>
      <c r="R31" s="240" t="s">
        <v>99</v>
      </c>
    </row>
    <row r="32" spans="1:18" ht="15.75" thickBot="1" x14ac:dyDescent="0.3">
      <c r="A32" s="197"/>
      <c r="B32" s="198" t="s">
        <v>121</v>
      </c>
      <c r="C32" s="914">
        <f>SUM(C31:E31)</f>
        <v>90</v>
      </c>
      <c r="D32" s="915"/>
      <c r="E32" s="916"/>
      <c r="F32" s="199"/>
      <c r="G32" s="201">
        <f>G31</f>
        <v>30</v>
      </c>
      <c r="H32" s="914">
        <f>SUM(H31:J31)</f>
        <v>75</v>
      </c>
      <c r="I32" s="915"/>
      <c r="J32" s="916"/>
      <c r="K32" s="199"/>
      <c r="L32" s="200">
        <f>L31</f>
        <v>30</v>
      </c>
      <c r="M32" s="915">
        <f>SUM(M31:O31)</f>
        <v>105</v>
      </c>
      <c r="N32" s="915"/>
      <c r="O32" s="916"/>
      <c r="P32" s="199"/>
      <c r="Q32" s="200">
        <f>Q31</f>
        <v>30</v>
      </c>
      <c r="R32" s="202" t="s">
        <v>99</v>
      </c>
    </row>
    <row r="33" spans="1:19" x14ac:dyDescent="0.25">
      <c r="A33" s="203"/>
      <c r="B33" s="203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5"/>
    </row>
    <row r="34" spans="1:19" ht="17.25" x14ac:dyDescent="0.25">
      <c r="A34" s="908" t="s">
        <v>122</v>
      </c>
      <c r="B34" s="908"/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</row>
    <row r="35" spans="1:19" ht="15" customHeight="1" thickBot="1" x14ac:dyDescent="0.3">
      <c r="A35" s="206"/>
      <c r="B35" s="206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6"/>
    </row>
    <row r="36" spans="1:19" ht="15.75" thickBot="1" x14ac:dyDescent="0.3">
      <c r="A36" s="891" t="s">
        <v>86</v>
      </c>
      <c r="B36" s="894" t="s">
        <v>87</v>
      </c>
      <c r="C36" s="905" t="s">
        <v>88</v>
      </c>
      <c r="D36" s="906"/>
      <c r="E36" s="906"/>
      <c r="F36" s="906"/>
      <c r="G36" s="906"/>
      <c r="H36" s="906"/>
      <c r="I36" s="906"/>
      <c r="J36" s="906"/>
      <c r="K36" s="906"/>
      <c r="L36" s="906"/>
      <c r="M36" s="906"/>
      <c r="N36" s="906"/>
      <c r="O36" s="906"/>
      <c r="P36" s="906"/>
      <c r="Q36" s="906"/>
      <c r="R36" s="889" t="s">
        <v>89</v>
      </c>
    </row>
    <row r="37" spans="1:19" ht="15.75" thickBot="1" x14ac:dyDescent="0.3">
      <c r="A37" s="892"/>
      <c r="B37" s="895"/>
      <c r="C37" s="909">
        <v>1</v>
      </c>
      <c r="D37" s="910"/>
      <c r="E37" s="910"/>
      <c r="F37" s="910"/>
      <c r="G37" s="912"/>
      <c r="H37" s="913">
        <v>2</v>
      </c>
      <c r="I37" s="910"/>
      <c r="J37" s="910"/>
      <c r="K37" s="910"/>
      <c r="L37" s="911"/>
      <c r="M37" s="909">
        <v>3</v>
      </c>
      <c r="N37" s="910"/>
      <c r="O37" s="910"/>
      <c r="P37" s="910"/>
      <c r="Q37" s="911"/>
      <c r="R37" s="890"/>
    </row>
    <row r="38" spans="1:19" ht="15.75" thickBot="1" x14ac:dyDescent="0.3">
      <c r="A38" s="893"/>
      <c r="B38" s="896"/>
      <c r="C38" s="145" t="s">
        <v>91</v>
      </c>
      <c r="D38" s="146" t="s">
        <v>92</v>
      </c>
      <c r="E38" s="146" t="s">
        <v>123</v>
      </c>
      <c r="F38" s="146" t="s">
        <v>94</v>
      </c>
      <c r="G38" s="147" t="s">
        <v>95</v>
      </c>
      <c r="H38" s="148" t="s">
        <v>91</v>
      </c>
      <c r="I38" s="146" t="s">
        <v>92</v>
      </c>
      <c r="J38" s="146" t="s">
        <v>123</v>
      </c>
      <c r="K38" s="146" t="s">
        <v>94</v>
      </c>
      <c r="L38" s="149" t="s">
        <v>95</v>
      </c>
      <c r="M38" s="145" t="s">
        <v>91</v>
      </c>
      <c r="N38" s="146" t="s">
        <v>92</v>
      </c>
      <c r="O38" s="146" t="s">
        <v>123</v>
      </c>
      <c r="P38" s="146" t="s">
        <v>94</v>
      </c>
      <c r="Q38" s="149" t="s">
        <v>95</v>
      </c>
      <c r="R38" s="907"/>
    </row>
    <row r="39" spans="1:19" ht="15.75" thickBot="1" x14ac:dyDescent="0.3">
      <c r="A39" s="819" t="s">
        <v>341</v>
      </c>
      <c r="B39" s="725" t="s">
        <v>332</v>
      </c>
      <c r="C39" s="726"/>
      <c r="D39" s="727"/>
      <c r="E39" s="727"/>
      <c r="F39" s="727"/>
      <c r="G39" s="728"/>
      <c r="H39" s="729">
        <v>5</v>
      </c>
      <c r="I39" s="727">
        <v>5</v>
      </c>
      <c r="J39" s="727">
        <v>5</v>
      </c>
      <c r="K39" s="727" t="s">
        <v>101</v>
      </c>
      <c r="L39" s="730">
        <v>5</v>
      </c>
      <c r="M39" s="726"/>
      <c r="N39" s="727"/>
      <c r="O39" s="727"/>
      <c r="P39" s="727"/>
      <c r="Q39" s="730"/>
      <c r="R39" s="764"/>
      <c r="S39" s="140" t="s">
        <v>124</v>
      </c>
    </row>
    <row r="40" spans="1:19" x14ac:dyDescent="0.25">
      <c r="A40" s="297" t="s">
        <v>125</v>
      </c>
      <c r="B40" s="723" t="s">
        <v>126</v>
      </c>
      <c r="C40" s="724"/>
      <c r="D40" s="299"/>
      <c r="E40" s="299"/>
      <c r="F40" s="299"/>
      <c r="G40" s="300"/>
      <c r="H40" s="724">
        <v>5</v>
      </c>
      <c r="I40" s="299">
        <v>5</v>
      </c>
      <c r="J40" s="299">
        <v>5</v>
      </c>
      <c r="K40" s="299" t="s">
        <v>101</v>
      </c>
      <c r="L40" s="300">
        <v>5</v>
      </c>
      <c r="M40" s="724"/>
      <c r="N40" s="299"/>
      <c r="O40" s="299"/>
      <c r="P40" s="299"/>
      <c r="Q40" s="640"/>
      <c r="R40" s="240" t="s">
        <v>99</v>
      </c>
    </row>
    <row r="41" spans="1:19" x14ac:dyDescent="0.25">
      <c r="A41" s="208" t="s">
        <v>127</v>
      </c>
      <c r="B41" s="213" t="s">
        <v>128</v>
      </c>
      <c r="C41" s="214"/>
      <c r="D41" s="215"/>
      <c r="E41" s="215"/>
      <c r="F41" s="215"/>
      <c r="G41" s="216"/>
      <c r="H41" s="214">
        <v>5</v>
      </c>
      <c r="I41" s="215">
        <v>10</v>
      </c>
      <c r="J41" s="215">
        <v>0</v>
      </c>
      <c r="K41" s="215" t="s">
        <v>101</v>
      </c>
      <c r="L41" s="216">
        <v>5</v>
      </c>
      <c r="M41" s="214"/>
      <c r="N41" s="215"/>
      <c r="O41" s="215"/>
      <c r="P41" s="215"/>
      <c r="Q41" s="218"/>
      <c r="R41" s="219" t="s">
        <v>99</v>
      </c>
    </row>
    <row r="42" spans="1:19" ht="25.5" x14ac:dyDescent="0.25">
      <c r="A42" s="158" t="s">
        <v>129</v>
      </c>
      <c r="B42" s="175" t="s">
        <v>130</v>
      </c>
      <c r="C42" s="163"/>
      <c r="D42" s="160"/>
      <c r="E42" s="160"/>
      <c r="F42" s="160"/>
      <c r="G42" s="161"/>
      <c r="H42" s="163">
        <v>10</v>
      </c>
      <c r="I42" s="160">
        <v>5</v>
      </c>
      <c r="J42" s="160">
        <v>0</v>
      </c>
      <c r="K42" s="160" t="s">
        <v>101</v>
      </c>
      <c r="L42" s="161">
        <v>5</v>
      </c>
      <c r="M42" s="163"/>
      <c r="N42" s="160"/>
      <c r="O42" s="160"/>
      <c r="P42" s="160"/>
      <c r="Q42" s="162"/>
      <c r="R42" s="219" t="s">
        <v>99</v>
      </c>
    </row>
    <row r="43" spans="1:19" x14ac:dyDescent="0.25">
      <c r="A43" s="208" t="s">
        <v>349</v>
      </c>
      <c r="B43" s="213" t="s">
        <v>131</v>
      </c>
      <c r="C43" s="214"/>
      <c r="D43" s="215"/>
      <c r="E43" s="215"/>
      <c r="F43" s="215"/>
      <c r="G43" s="216"/>
      <c r="H43" s="214">
        <v>5</v>
      </c>
      <c r="I43" s="215">
        <v>10</v>
      </c>
      <c r="J43" s="215">
        <v>0</v>
      </c>
      <c r="K43" s="215" t="s">
        <v>101</v>
      </c>
      <c r="L43" s="216">
        <v>5</v>
      </c>
      <c r="M43" s="214"/>
      <c r="N43" s="215"/>
      <c r="O43" s="215"/>
      <c r="P43" s="215"/>
      <c r="Q43" s="218"/>
      <c r="R43" s="219" t="s">
        <v>99</v>
      </c>
    </row>
    <row r="44" spans="1:19" x14ac:dyDescent="0.25">
      <c r="A44" s="283" t="s">
        <v>132</v>
      </c>
      <c r="B44" s="213" t="s">
        <v>133</v>
      </c>
      <c r="C44" s="214"/>
      <c r="D44" s="215"/>
      <c r="E44" s="215"/>
      <c r="F44" s="215"/>
      <c r="G44" s="216"/>
      <c r="H44" s="214">
        <v>5</v>
      </c>
      <c r="I44" s="215">
        <v>10</v>
      </c>
      <c r="J44" s="215">
        <v>0</v>
      </c>
      <c r="K44" s="215" t="s">
        <v>101</v>
      </c>
      <c r="L44" s="216">
        <v>5</v>
      </c>
      <c r="M44" s="214"/>
      <c r="N44" s="215"/>
      <c r="O44" s="215"/>
      <c r="P44" s="215"/>
      <c r="Q44" s="218"/>
      <c r="R44" s="219" t="s">
        <v>99</v>
      </c>
    </row>
    <row r="45" spans="1:19" x14ac:dyDescent="0.25">
      <c r="A45" s="158" t="s">
        <v>134</v>
      </c>
      <c r="B45" s="175" t="s">
        <v>135</v>
      </c>
      <c r="C45" s="163"/>
      <c r="D45" s="160"/>
      <c r="E45" s="160"/>
      <c r="F45" s="160"/>
      <c r="G45" s="161"/>
      <c r="H45" s="163">
        <v>5</v>
      </c>
      <c r="I45" s="160">
        <v>5</v>
      </c>
      <c r="J45" s="160">
        <v>5</v>
      </c>
      <c r="K45" s="160" t="s">
        <v>69</v>
      </c>
      <c r="L45" s="602">
        <v>5</v>
      </c>
      <c r="M45" s="163"/>
      <c r="N45" s="160"/>
      <c r="O45" s="160"/>
      <c r="P45" s="160"/>
      <c r="Q45" s="816"/>
      <c r="R45" s="164" t="s">
        <v>99</v>
      </c>
    </row>
    <row r="46" spans="1:19" ht="15.75" thickBot="1" x14ac:dyDescent="0.3">
      <c r="A46" s="600" t="s">
        <v>136</v>
      </c>
      <c r="B46" s="601" t="s">
        <v>137</v>
      </c>
      <c r="C46" s="451"/>
      <c r="D46" s="452"/>
      <c r="E46" s="452"/>
      <c r="F46" s="452"/>
      <c r="G46" s="345"/>
      <c r="H46" s="228">
        <v>10</v>
      </c>
      <c r="I46" s="229">
        <v>10</v>
      </c>
      <c r="J46" s="229">
        <v>0</v>
      </c>
      <c r="K46" s="229" t="s">
        <v>101</v>
      </c>
      <c r="L46" s="230">
        <v>5</v>
      </c>
      <c r="M46" s="228"/>
      <c r="N46" s="229"/>
      <c r="O46" s="229"/>
      <c r="P46" s="229"/>
      <c r="Q46" s="232"/>
      <c r="R46" s="817" t="s">
        <v>99</v>
      </c>
    </row>
    <row r="47" spans="1:19" x14ac:dyDescent="0.25">
      <c r="A47" s="613"/>
      <c r="B47" s="613"/>
      <c r="C47" s="614"/>
      <c r="D47" s="614"/>
      <c r="E47" s="614"/>
      <c r="F47" s="614"/>
      <c r="G47" s="614"/>
      <c r="H47" s="615"/>
      <c r="I47" s="615"/>
      <c r="J47" s="615"/>
      <c r="K47" s="615"/>
      <c r="L47" s="615"/>
      <c r="M47" s="615"/>
      <c r="N47" s="615"/>
      <c r="O47" s="615"/>
      <c r="P47" s="615"/>
      <c r="Q47" s="615"/>
      <c r="R47" s="616"/>
    </row>
    <row r="48" spans="1:19" ht="17.25" x14ac:dyDescent="0.25">
      <c r="A48" s="904" t="s">
        <v>138</v>
      </c>
      <c r="B48" s="904"/>
      <c r="C48" s="904"/>
      <c r="D48" s="904"/>
      <c r="E48" s="904"/>
      <c r="F48" s="904"/>
      <c r="G48" s="904"/>
      <c r="H48" s="904"/>
      <c r="I48" s="904"/>
      <c r="J48" s="904"/>
      <c r="K48" s="904"/>
      <c r="L48" s="904"/>
      <c r="M48" s="904"/>
      <c r="N48" s="904"/>
      <c r="O48" s="904"/>
      <c r="P48" s="904"/>
      <c r="Q48" s="904"/>
      <c r="R48" s="904"/>
    </row>
    <row r="49" spans="1:18" ht="15" customHeight="1" thickBot="1" x14ac:dyDescent="0.3">
      <c r="A49" s="226"/>
      <c r="B49" s="226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6"/>
    </row>
    <row r="50" spans="1:18" ht="15.75" thickBot="1" x14ac:dyDescent="0.3">
      <c r="A50" s="891" t="s">
        <v>86</v>
      </c>
      <c r="B50" s="894" t="s">
        <v>87</v>
      </c>
      <c r="C50" s="902" t="s">
        <v>88</v>
      </c>
      <c r="D50" s="903"/>
      <c r="E50" s="903"/>
      <c r="F50" s="903"/>
      <c r="G50" s="903"/>
      <c r="H50" s="903"/>
      <c r="I50" s="903"/>
      <c r="J50" s="903"/>
      <c r="K50" s="903"/>
      <c r="L50" s="903"/>
      <c r="M50" s="903"/>
      <c r="N50" s="903"/>
      <c r="O50" s="903"/>
      <c r="P50" s="903"/>
      <c r="Q50" s="903"/>
      <c r="R50" s="889" t="s">
        <v>89</v>
      </c>
    </row>
    <row r="51" spans="1:18" ht="15.75" thickBot="1" x14ac:dyDescent="0.3">
      <c r="A51" s="892"/>
      <c r="B51" s="895"/>
      <c r="C51" s="897">
        <v>1</v>
      </c>
      <c r="D51" s="898"/>
      <c r="E51" s="898"/>
      <c r="F51" s="898"/>
      <c r="G51" s="899"/>
      <c r="H51" s="900">
        <v>2</v>
      </c>
      <c r="I51" s="898"/>
      <c r="J51" s="898"/>
      <c r="K51" s="898"/>
      <c r="L51" s="901"/>
      <c r="M51" s="897">
        <v>3</v>
      </c>
      <c r="N51" s="898"/>
      <c r="O51" s="898"/>
      <c r="P51" s="898"/>
      <c r="Q51" s="899"/>
      <c r="R51" s="890"/>
    </row>
    <row r="52" spans="1:18" ht="15.75" thickBot="1" x14ac:dyDescent="0.3">
      <c r="A52" s="893"/>
      <c r="B52" s="896"/>
      <c r="C52" s="228" t="s">
        <v>91</v>
      </c>
      <c r="D52" s="229" t="s">
        <v>92</v>
      </c>
      <c r="E52" s="229" t="s">
        <v>123</v>
      </c>
      <c r="F52" s="229" t="s">
        <v>94</v>
      </c>
      <c r="G52" s="230" t="s">
        <v>95</v>
      </c>
      <c r="H52" s="231" t="s">
        <v>91</v>
      </c>
      <c r="I52" s="229" t="s">
        <v>92</v>
      </c>
      <c r="J52" s="229" t="s">
        <v>123</v>
      </c>
      <c r="K52" s="229" t="s">
        <v>94</v>
      </c>
      <c r="L52" s="232" t="s">
        <v>95</v>
      </c>
      <c r="M52" s="228" t="s">
        <v>91</v>
      </c>
      <c r="N52" s="229" t="s">
        <v>92</v>
      </c>
      <c r="O52" s="229" t="s">
        <v>123</v>
      </c>
      <c r="P52" s="229" t="s">
        <v>94</v>
      </c>
      <c r="Q52" s="230" t="s">
        <v>95</v>
      </c>
      <c r="R52" s="890"/>
    </row>
    <row r="53" spans="1:18" x14ac:dyDescent="0.25">
      <c r="A53" s="233"/>
      <c r="B53" s="234" t="s">
        <v>139</v>
      </c>
      <c r="C53" s="235"/>
      <c r="D53" s="236"/>
      <c r="E53" s="236"/>
      <c r="F53" s="236"/>
      <c r="G53" s="237"/>
      <c r="H53" s="238"/>
      <c r="I53" s="236"/>
      <c r="J53" s="236"/>
      <c r="K53" s="236"/>
      <c r="L53" s="239"/>
      <c r="M53" s="235"/>
      <c r="N53" s="236"/>
      <c r="O53" s="236"/>
      <c r="P53" s="236"/>
      <c r="Q53" s="237"/>
      <c r="R53" s="156" t="s">
        <v>99</v>
      </c>
    </row>
    <row r="54" spans="1:18" x14ac:dyDescent="0.25">
      <c r="A54" s="158" t="s">
        <v>140</v>
      </c>
      <c r="B54" s="175" t="s">
        <v>141</v>
      </c>
      <c r="C54" s="163">
        <v>10</v>
      </c>
      <c r="D54" s="160">
        <v>10</v>
      </c>
      <c r="E54" s="160">
        <v>0</v>
      </c>
      <c r="F54" s="160" t="s">
        <v>69</v>
      </c>
      <c r="G54" s="161">
        <v>5</v>
      </c>
      <c r="H54" s="159"/>
      <c r="I54" s="160"/>
      <c r="J54" s="160"/>
      <c r="K54" s="160"/>
      <c r="L54" s="162"/>
      <c r="M54" s="163"/>
      <c r="N54" s="160"/>
      <c r="O54" s="160"/>
      <c r="P54" s="160"/>
      <c r="Q54" s="161"/>
      <c r="R54" s="219" t="s">
        <v>99</v>
      </c>
    </row>
    <row r="55" spans="1:18" ht="15.75" thickBot="1" x14ac:dyDescent="0.3">
      <c r="A55" s="158" t="s">
        <v>142</v>
      </c>
      <c r="B55" s="175" t="s">
        <v>143</v>
      </c>
      <c r="C55" s="550"/>
      <c r="D55" s="551"/>
      <c r="E55" s="551"/>
      <c r="F55" s="551"/>
      <c r="G55" s="552"/>
      <c r="H55" s="159">
        <v>10</v>
      </c>
      <c r="I55" s="160">
        <v>0</v>
      </c>
      <c r="J55" s="160">
        <v>5</v>
      </c>
      <c r="K55" s="160" t="s">
        <v>69</v>
      </c>
      <c r="L55" s="160">
        <v>5</v>
      </c>
      <c r="M55" s="163"/>
      <c r="N55" s="160"/>
      <c r="O55" s="160"/>
      <c r="P55" s="160"/>
      <c r="Q55" s="161"/>
      <c r="R55" s="202" t="s">
        <v>99</v>
      </c>
    </row>
    <row r="56" spans="1:18" x14ac:dyDescent="0.25">
      <c r="A56" s="233"/>
      <c r="B56" s="234" t="s">
        <v>144</v>
      </c>
      <c r="C56" s="189"/>
      <c r="D56" s="186"/>
      <c r="E56" s="186"/>
      <c r="F56" s="186"/>
      <c r="G56" s="188"/>
      <c r="H56" s="238"/>
      <c r="I56" s="236"/>
      <c r="J56" s="236"/>
      <c r="K56" s="236"/>
      <c r="L56" s="239"/>
      <c r="M56" s="235"/>
      <c r="N56" s="236"/>
      <c r="O56" s="236"/>
      <c r="P56" s="236"/>
      <c r="Q56" s="237"/>
      <c r="R56" s="240" t="s">
        <v>99</v>
      </c>
    </row>
    <row r="57" spans="1:18" x14ac:dyDescent="0.25">
      <c r="A57" s="158" t="s">
        <v>145</v>
      </c>
      <c r="B57" s="175" t="s">
        <v>146</v>
      </c>
      <c r="C57" s="163">
        <v>10</v>
      </c>
      <c r="D57" s="160">
        <v>0</v>
      </c>
      <c r="E57" s="160">
        <v>10</v>
      </c>
      <c r="F57" s="160" t="s">
        <v>101</v>
      </c>
      <c r="G57" s="161">
        <v>5</v>
      </c>
      <c r="H57" s="159"/>
      <c r="I57" s="160"/>
      <c r="J57" s="160"/>
      <c r="K57" s="160"/>
      <c r="L57" s="162"/>
      <c r="M57" s="163"/>
      <c r="N57" s="160"/>
      <c r="O57" s="160"/>
      <c r="P57" s="160"/>
      <c r="Q57" s="161"/>
      <c r="R57" s="219" t="s">
        <v>99</v>
      </c>
    </row>
    <row r="58" spans="1:18" ht="15.75" thickBot="1" x14ac:dyDescent="0.3">
      <c r="A58" s="190" t="s">
        <v>147</v>
      </c>
      <c r="B58" s="241" t="s">
        <v>148</v>
      </c>
      <c r="C58" s="180"/>
      <c r="D58" s="181"/>
      <c r="E58" s="181"/>
      <c r="F58" s="181"/>
      <c r="G58" s="182"/>
      <c r="H58" s="183">
        <v>5</v>
      </c>
      <c r="I58" s="181">
        <v>0</v>
      </c>
      <c r="J58" s="181">
        <v>10</v>
      </c>
      <c r="K58" s="181" t="s">
        <v>101</v>
      </c>
      <c r="L58" s="184">
        <v>5</v>
      </c>
      <c r="M58" s="180"/>
      <c r="N58" s="181"/>
      <c r="O58" s="181"/>
      <c r="P58" s="181"/>
      <c r="Q58" s="182"/>
      <c r="R58" s="173" t="s">
        <v>99</v>
      </c>
    </row>
    <row r="59" spans="1:18" x14ac:dyDescent="0.25">
      <c r="A59" s="242" t="s">
        <v>70</v>
      </c>
      <c r="B59" s="243" t="s">
        <v>149</v>
      </c>
      <c r="C59" s="244" t="s">
        <v>70</v>
      </c>
      <c r="D59" s="245" t="s">
        <v>70</v>
      </c>
      <c r="E59" s="245" t="s">
        <v>70</v>
      </c>
      <c r="F59" s="245" t="s">
        <v>70</v>
      </c>
      <c r="G59" s="246" t="s">
        <v>70</v>
      </c>
      <c r="H59" s="245" t="s">
        <v>70</v>
      </c>
      <c r="I59" s="245" t="s">
        <v>70</v>
      </c>
      <c r="J59" s="245" t="s">
        <v>70</v>
      </c>
      <c r="K59" s="245" t="s">
        <v>70</v>
      </c>
      <c r="L59" s="247" t="s">
        <v>70</v>
      </c>
      <c r="M59" s="244" t="s">
        <v>70</v>
      </c>
      <c r="N59" s="245" t="s">
        <v>70</v>
      </c>
      <c r="O59" s="245" t="s">
        <v>70</v>
      </c>
      <c r="P59" s="245" t="s">
        <v>70</v>
      </c>
      <c r="Q59" s="246" t="s">
        <v>70</v>
      </c>
      <c r="R59" s="156" t="s">
        <v>99</v>
      </c>
    </row>
    <row r="60" spans="1:18" x14ac:dyDescent="0.25">
      <c r="A60" s="838" t="s">
        <v>350</v>
      </c>
      <c r="B60" s="248" t="s">
        <v>150</v>
      </c>
      <c r="C60" s="214">
        <v>10</v>
      </c>
      <c r="D60" s="217">
        <v>10</v>
      </c>
      <c r="E60" s="217">
        <v>0</v>
      </c>
      <c r="F60" s="217" t="s">
        <v>69</v>
      </c>
      <c r="G60" s="249">
        <v>5</v>
      </c>
      <c r="H60" s="250" t="s">
        <v>70</v>
      </c>
      <c r="I60" s="250" t="s">
        <v>70</v>
      </c>
      <c r="J60" s="250" t="s">
        <v>70</v>
      </c>
      <c r="K60" s="250" t="s">
        <v>70</v>
      </c>
      <c r="L60" s="251" t="s">
        <v>70</v>
      </c>
      <c r="M60" s="252" t="s">
        <v>70</v>
      </c>
      <c r="N60" s="250" t="s">
        <v>70</v>
      </c>
      <c r="O60" s="250" t="s">
        <v>70</v>
      </c>
      <c r="P60" s="250" t="s">
        <v>70</v>
      </c>
      <c r="Q60" s="253" t="s">
        <v>70</v>
      </c>
      <c r="R60" s="219" t="s">
        <v>99</v>
      </c>
    </row>
    <row r="61" spans="1:18" ht="15.75" thickBot="1" x14ac:dyDescent="0.3">
      <c r="A61" s="839" t="s">
        <v>71</v>
      </c>
      <c r="B61" s="254" t="s">
        <v>151</v>
      </c>
      <c r="C61" s="255" t="s">
        <v>70</v>
      </c>
      <c r="D61" s="256" t="s">
        <v>70</v>
      </c>
      <c r="E61" s="256" t="s">
        <v>70</v>
      </c>
      <c r="F61" s="256" t="s">
        <v>70</v>
      </c>
      <c r="G61" s="257" t="s">
        <v>70</v>
      </c>
      <c r="H61" s="258">
        <v>10</v>
      </c>
      <c r="I61" s="258">
        <v>5</v>
      </c>
      <c r="J61" s="258">
        <v>0</v>
      </c>
      <c r="K61" s="258" t="s">
        <v>69</v>
      </c>
      <c r="L61" s="259">
        <v>5</v>
      </c>
      <c r="M61" s="255" t="s">
        <v>70</v>
      </c>
      <c r="N61" s="256" t="s">
        <v>70</v>
      </c>
      <c r="O61" s="256" t="s">
        <v>70</v>
      </c>
      <c r="P61" s="256" t="s">
        <v>70</v>
      </c>
      <c r="Q61" s="257" t="s">
        <v>70</v>
      </c>
      <c r="R61" s="202" t="s">
        <v>99</v>
      </c>
    </row>
  </sheetData>
  <mergeCells count="36">
    <mergeCell ref="A1:R1"/>
    <mergeCell ref="A2:R2"/>
    <mergeCell ref="A10:R10"/>
    <mergeCell ref="A11:A13"/>
    <mergeCell ref="B11:B13"/>
    <mergeCell ref="C11:Q11"/>
    <mergeCell ref="A7:R7"/>
    <mergeCell ref="A8:R8"/>
    <mergeCell ref="A9:R9"/>
    <mergeCell ref="A3:R3"/>
    <mergeCell ref="A4:R4"/>
    <mergeCell ref="A5:R5"/>
    <mergeCell ref="A6:R6"/>
    <mergeCell ref="A48:R48"/>
    <mergeCell ref="C36:Q36"/>
    <mergeCell ref="R36:R38"/>
    <mergeCell ref="R11:R13"/>
    <mergeCell ref="A34:R34"/>
    <mergeCell ref="M37:Q37"/>
    <mergeCell ref="A36:A38"/>
    <mergeCell ref="B36:B38"/>
    <mergeCell ref="C37:G37"/>
    <mergeCell ref="H37:L37"/>
    <mergeCell ref="C32:E32"/>
    <mergeCell ref="H32:J32"/>
    <mergeCell ref="M32:O32"/>
    <mergeCell ref="C12:G12"/>
    <mergeCell ref="H12:L12"/>
    <mergeCell ref="M12:Q12"/>
    <mergeCell ref="R50:R52"/>
    <mergeCell ref="A50:A52"/>
    <mergeCell ref="B50:B52"/>
    <mergeCell ref="C51:G51"/>
    <mergeCell ref="H51:L51"/>
    <mergeCell ref="M51:Q51"/>
    <mergeCell ref="C50:Q50"/>
  </mergeCells>
  <pageMargins left="0.23622047244094491" right="0.23622047244094491" top="0.55118110236220474" bottom="0.55118110236220474" header="0.31496062992125984" footer="0.31496062992125984"/>
  <pageSetup paperSize="9" scale="55" fitToWidth="0" orientation="landscape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Q63"/>
  <sheetViews>
    <sheetView tabSelected="1" topLeftCell="A15" zoomScaleNormal="100" workbookViewId="0">
      <selection activeCell="N28" sqref="N28"/>
    </sheetView>
  </sheetViews>
  <sheetFormatPr defaultColWidth="9.140625" defaultRowHeight="15" x14ac:dyDescent="0.25"/>
  <cols>
    <col min="1" max="1" width="17.5703125" style="140" customWidth="1"/>
    <col min="2" max="2" width="43.28515625" style="140" customWidth="1"/>
    <col min="3" max="3" width="3.85546875" style="140" customWidth="1"/>
    <col min="4" max="4" width="5" style="140" customWidth="1"/>
    <col min="5" max="5" width="5.42578125" style="140" customWidth="1"/>
    <col min="6" max="7" width="3.85546875" style="140" customWidth="1"/>
    <col min="8" max="8" width="4" style="140" customWidth="1"/>
    <col min="9" max="9" width="5.85546875" style="140" bestFit="1" customWidth="1"/>
    <col min="10" max="10" width="5" style="140" customWidth="1"/>
    <col min="11" max="11" width="3.85546875" style="140" customWidth="1"/>
    <col min="12" max="12" width="6.42578125" style="140" customWidth="1"/>
    <col min="13" max="13" width="9.140625" style="140"/>
    <col min="14" max="14" width="63.42578125" style="140" customWidth="1"/>
    <col min="15" max="16384" width="9.140625" style="140"/>
  </cols>
  <sheetData>
    <row r="1" spans="1:14" ht="15" customHeight="1" x14ac:dyDescent="0.25">
      <c r="A1" s="917" t="s">
        <v>152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</row>
    <row r="2" spans="1:14" ht="20.25" x14ac:dyDescent="0.3">
      <c r="A2" s="918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</row>
    <row r="3" spans="1:14" ht="18" customHeight="1" x14ac:dyDescent="0.25">
      <c r="A3" s="962" t="s">
        <v>153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</row>
    <row r="4" spans="1:14" ht="17.25" x14ac:dyDescent="0.25">
      <c r="A4" s="963"/>
      <c r="B4" s="963"/>
      <c r="C4" s="963"/>
      <c r="D4" s="963"/>
      <c r="E4" s="963"/>
      <c r="F4" s="963"/>
      <c r="G4" s="963"/>
      <c r="H4" s="963"/>
      <c r="I4" s="963"/>
      <c r="J4" s="963"/>
      <c r="K4" s="963"/>
      <c r="L4" s="963"/>
      <c r="M4" s="963"/>
    </row>
    <row r="5" spans="1:14" ht="20.25" customHeight="1" x14ac:dyDescent="0.25">
      <c r="A5" s="930" t="s">
        <v>154</v>
      </c>
      <c r="B5" s="930"/>
      <c r="C5" s="930"/>
      <c r="D5" s="930"/>
      <c r="E5" s="930"/>
      <c r="F5" s="930"/>
      <c r="G5" s="930"/>
      <c r="H5" s="930"/>
      <c r="I5" s="930"/>
      <c r="J5" s="930"/>
      <c r="K5" s="930"/>
      <c r="L5" s="930"/>
      <c r="M5" s="930"/>
      <c r="N5" s="589"/>
    </row>
    <row r="6" spans="1:14" ht="15" customHeight="1" x14ac:dyDescent="0.25">
      <c r="A6" s="930" t="s">
        <v>155</v>
      </c>
      <c r="B6" s="930"/>
      <c r="C6" s="930"/>
      <c r="D6" s="930"/>
      <c r="E6" s="930"/>
      <c r="F6" s="930"/>
      <c r="G6" s="930"/>
      <c r="H6" s="930"/>
      <c r="I6" s="930"/>
      <c r="J6" s="930"/>
      <c r="K6" s="930"/>
      <c r="L6" s="930"/>
      <c r="M6" s="930"/>
    </row>
    <row r="7" spans="1:14" ht="15" customHeight="1" x14ac:dyDescent="0.25">
      <c r="A7" s="930" t="s">
        <v>156</v>
      </c>
      <c r="B7" s="930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</row>
    <row r="8" spans="1:14" ht="33" customHeight="1" x14ac:dyDescent="0.25">
      <c r="A8" s="930" t="s">
        <v>81</v>
      </c>
      <c r="B8" s="930"/>
      <c r="C8" s="930"/>
      <c r="D8" s="930"/>
      <c r="E8" s="930"/>
      <c r="F8" s="930"/>
      <c r="G8" s="930"/>
      <c r="H8" s="930"/>
      <c r="I8" s="930"/>
      <c r="J8" s="930"/>
      <c r="K8" s="930"/>
      <c r="L8" s="930"/>
      <c r="M8" s="930"/>
    </row>
    <row r="9" spans="1:14" ht="15" customHeight="1" x14ac:dyDescent="0.25">
      <c r="A9" s="930" t="s">
        <v>157</v>
      </c>
      <c r="B9" s="930"/>
      <c r="C9" s="930"/>
      <c r="D9" s="930"/>
      <c r="E9" s="930"/>
      <c r="F9" s="930"/>
      <c r="G9" s="930"/>
      <c r="H9" s="930"/>
      <c r="I9" s="930"/>
      <c r="J9" s="930"/>
      <c r="K9" s="930"/>
      <c r="L9" s="930"/>
      <c r="M9" s="930"/>
    </row>
    <row r="10" spans="1:14" ht="15" customHeight="1" x14ac:dyDescent="0.25">
      <c r="A10" s="930" t="s">
        <v>158</v>
      </c>
      <c r="B10" s="930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</row>
    <row r="11" spans="1:14" ht="15" customHeight="1" x14ac:dyDescent="0.25">
      <c r="A11" s="931" t="s">
        <v>159</v>
      </c>
      <c r="B11" s="930"/>
      <c r="C11" s="930"/>
      <c r="D11" s="930"/>
      <c r="E11" s="930"/>
      <c r="F11" s="930"/>
      <c r="G11" s="930"/>
      <c r="H11" s="930"/>
      <c r="I11" s="930"/>
      <c r="J11" s="930"/>
      <c r="K11" s="930"/>
      <c r="L11" s="930"/>
      <c r="M11" s="930"/>
    </row>
    <row r="12" spans="1:14" ht="15" customHeight="1" x14ac:dyDescent="0.25">
      <c r="A12" s="931" t="s">
        <v>160</v>
      </c>
      <c r="B12" s="930"/>
      <c r="C12" s="930"/>
      <c r="D12" s="930"/>
      <c r="E12" s="930"/>
      <c r="F12" s="930"/>
      <c r="G12" s="930"/>
      <c r="H12" s="930"/>
      <c r="I12" s="930"/>
      <c r="J12" s="930"/>
      <c r="K12" s="930"/>
      <c r="L12" s="930"/>
      <c r="M12" s="930"/>
    </row>
    <row r="13" spans="1:14" ht="15" customHeight="1" x14ac:dyDescent="0.25">
      <c r="A13" s="930" t="s">
        <v>85</v>
      </c>
      <c r="B13" s="930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</row>
    <row r="14" spans="1:14" x14ac:dyDescent="0.25">
      <c r="A14" s="928"/>
      <c r="B14" s="928"/>
      <c r="C14" s="928"/>
      <c r="D14" s="928"/>
      <c r="E14" s="928"/>
      <c r="F14" s="928"/>
      <c r="G14" s="928"/>
      <c r="H14" s="928"/>
      <c r="I14" s="928"/>
      <c r="J14" s="928"/>
      <c r="K14" s="928"/>
      <c r="L14" s="928"/>
    </row>
    <row r="15" spans="1:14" ht="18" thickBot="1" x14ac:dyDescent="0.3">
      <c r="A15" s="929"/>
      <c r="B15" s="929"/>
      <c r="C15" s="929"/>
      <c r="D15" s="929"/>
      <c r="E15" s="929"/>
      <c r="F15" s="929"/>
      <c r="G15" s="929"/>
      <c r="H15" s="929"/>
      <c r="I15" s="929"/>
      <c r="J15" s="929"/>
      <c r="K15" s="929"/>
      <c r="L15" s="929"/>
      <c r="M15" s="929"/>
    </row>
    <row r="16" spans="1:14" ht="15.75" thickBot="1" x14ac:dyDescent="0.3">
      <c r="A16" s="935" t="s">
        <v>86</v>
      </c>
      <c r="B16" s="938" t="s">
        <v>161</v>
      </c>
      <c r="C16" s="941" t="s">
        <v>162</v>
      </c>
      <c r="D16" s="942"/>
      <c r="E16" s="942"/>
      <c r="F16" s="942"/>
      <c r="G16" s="942"/>
      <c r="H16" s="942"/>
      <c r="I16" s="942"/>
      <c r="J16" s="942"/>
      <c r="K16" s="942"/>
      <c r="L16" s="942"/>
      <c r="M16" s="889" t="s">
        <v>89</v>
      </c>
    </row>
    <row r="17" spans="1:14" ht="15.75" thickBot="1" x14ac:dyDescent="0.3">
      <c r="A17" s="936"/>
      <c r="B17" s="939"/>
      <c r="C17" s="932">
        <v>1</v>
      </c>
      <c r="D17" s="933"/>
      <c r="E17" s="933"/>
      <c r="F17" s="933"/>
      <c r="G17" s="943"/>
      <c r="H17" s="932">
        <v>2</v>
      </c>
      <c r="I17" s="933"/>
      <c r="J17" s="933"/>
      <c r="K17" s="933"/>
      <c r="L17" s="943"/>
      <c r="M17" s="890"/>
      <c r="N17" s="690" t="s">
        <v>90</v>
      </c>
    </row>
    <row r="18" spans="1:14" ht="15.75" thickBot="1" x14ac:dyDescent="0.3">
      <c r="A18" s="937"/>
      <c r="B18" s="940"/>
      <c r="C18" s="261" t="s">
        <v>91</v>
      </c>
      <c r="D18" s="262" t="s">
        <v>92</v>
      </c>
      <c r="E18" s="262" t="s">
        <v>93</v>
      </c>
      <c r="F18" s="262" t="s">
        <v>94</v>
      </c>
      <c r="G18" s="263" t="s">
        <v>95</v>
      </c>
      <c r="H18" s="261" t="s">
        <v>91</v>
      </c>
      <c r="I18" s="262" t="s">
        <v>92</v>
      </c>
      <c r="J18" s="262" t="s">
        <v>93</v>
      </c>
      <c r="K18" s="262" t="s">
        <v>94</v>
      </c>
      <c r="L18" s="263" t="s">
        <v>96</v>
      </c>
      <c r="M18" s="890"/>
      <c r="N18" s="141"/>
    </row>
    <row r="19" spans="1:14" x14ac:dyDescent="0.25">
      <c r="A19" s="264" t="s">
        <v>97</v>
      </c>
      <c r="B19" s="603" t="s">
        <v>98</v>
      </c>
      <c r="C19" s="155">
        <v>10</v>
      </c>
      <c r="D19" s="152">
        <v>5</v>
      </c>
      <c r="E19" s="691">
        <v>5</v>
      </c>
      <c r="F19" s="152" t="s">
        <v>69</v>
      </c>
      <c r="G19" s="153">
        <v>5</v>
      </c>
      <c r="H19" s="265"/>
      <c r="I19" s="266"/>
      <c r="J19" s="266"/>
      <c r="K19" s="266"/>
      <c r="L19" s="267"/>
      <c r="M19" s="642" t="s">
        <v>99</v>
      </c>
      <c r="N19" s="141"/>
    </row>
    <row r="20" spans="1:14" x14ac:dyDescent="0.25">
      <c r="A20" s="158" t="s">
        <v>334</v>
      </c>
      <c r="B20" s="270" t="s">
        <v>100</v>
      </c>
      <c r="C20" s="163">
        <v>5</v>
      </c>
      <c r="D20" s="160">
        <v>15</v>
      </c>
      <c r="E20" s="692">
        <v>5</v>
      </c>
      <c r="F20" s="160" t="s">
        <v>101</v>
      </c>
      <c r="G20" s="161">
        <v>5</v>
      </c>
      <c r="H20" s="274"/>
      <c r="I20" s="275"/>
      <c r="J20" s="275"/>
      <c r="K20" s="275"/>
      <c r="L20" s="276"/>
      <c r="M20" s="643" t="s">
        <v>99</v>
      </c>
      <c r="N20" s="141"/>
    </row>
    <row r="21" spans="1:14" x14ac:dyDescent="0.25">
      <c r="A21" s="277" t="s">
        <v>102</v>
      </c>
      <c r="B21" s="270" t="s">
        <v>103</v>
      </c>
      <c r="C21" s="163">
        <v>10</v>
      </c>
      <c r="D21" s="160">
        <v>5</v>
      </c>
      <c r="E21" s="692">
        <v>5</v>
      </c>
      <c r="F21" s="160" t="s">
        <v>69</v>
      </c>
      <c r="G21" s="161">
        <v>5</v>
      </c>
      <c r="H21" s="278"/>
      <c r="I21" s="279"/>
      <c r="J21" s="279"/>
      <c r="K21" s="279"/>
      <c r="L21" s="280"/>
      <c r="M21" s="644" t="s">
        <v>99</v>
      </c>
    </row>
    <row r="22" spans="1:14" x14ac:dyDescent="0.25">
      <c r="A22" s="277" t="s">
        <v>104</v>
      </c>
      <c r="B22" s="270" t="s">
        <v>163</v>
      </c>
      <c r="C22" s="163">
        <v>10</v>
      </c>
      <c r="D22" s="160">
        <v>10</v>
      </c>
      <c r="E22" s="692">
        <v>5</v>
      </c>
      <c r="F22" s="160" t="s">
        <v>69</v>
      </c>
      <c r="G22" s="161">
        <v>5</v>
      </c>
      <c r="H22" s="278"/>
      <c r="I22" s="279"/>
      <c r="J22" s="279"/>
      <c r="K22" s="279"/>
      <c r="L22" s="280"/>
      <c r="M22" s="644" t="s">
        <v>99</v>
      </c>
      <c r="N22" s="613"/>
    </row>
    <row r="23" spans="1:14" x14ac:dyDescent="0.25">
      <c r="A23" s="158" t="s">
        <v>333</v>
      </c>
      <c r="B23" s="213" t="s">
        <v>111</v>
      </c>
      <c r="C23" s="163">
        <v>5</v>
      </c>
      <c r="D23" s="160">
        <v>10</v>
      </c>
      <c r="E23" s="160">
        <v>10</v>
      </c>
      <c r="F23" s="160" t="s">
        <v>101</v>
      </c>
      <c r="G23" s="161">
        <v>5</v>
      </c>
      <c r="H23" s="278"/>
      <c r="I23" s="279"/>
      <c r="J23" s="279"/>
      <c r="K23" s="279"/>
      <c r="L23" s="280"/>
      <c r="M23" s="644" t="s">
        <v>99</v>
      </c>
    </row>
    <row r="24" spans="1:14" ht="15" customHeight="1" thickBot="1" x14ac:dyDescent="0.3">
      <c r="A24" s="284"/>
      <c r="B24" s="285" t="s">
        <v>107</v>
      </c>
      <c r="C24" s="193" t="s">
        <v>99</v>
      </c>
      <c r="D24" s="194" t="s">
        <v>99</v>
      </c>
      <c r="E24" s="194" t="s">
        <v>99</v>
      </c>
      <c r="F24" s="194" t="s">
        <v>99</v>
      </c>
      <c r="G24" s="179">
        <v>5</v>
      </c>
      <c r="H24" s="694"/>
      <c r="I24" s="695"/>
      <c r="J24" s="695"/>
      <c r="K24" s="695"/>
      <c r="L24" s="696"/>
      <c r="M24" s="645" t="s">
        <v>99</v>
      </c>
    </row>
    <row r="25" spans="1:14" x14ac:dyDescent="0.25">
      <c r="A25" s="264" t="s">
        <v>114</v>
      </c>
      <c r="B25" s="603" t="s">
        <v>115</v>
      </c>
      <c r="C25" s="268"/>
      <c r="D25" s="266"/>
      <c r="E25" s="266"/>
      <c r="F25" s="266"/>
      <c r="G25" s="267"/>
      <c r="H25" s="698">
        <v>10</v>
      </c>
      <c r="I25" s="699">
        <v>10</v>
      </c>
      <c r="J25" s="699">
        <v>0</v>
      </c>
      <c r="K25" s="699" t="s">
        <v>69</v>
      </c>
      <c r="L25" s="700">
        <v>5</v>
      </c>
      <c r="M25" s="693" t="s">
        <v>99</v>
      </c>
      <c r="N25" s="142"/>
    </row>
    <row r="26" spans="1:14" ht="25.5" x14ac:dyDescent="0.25">
      <c r="A26" s="292" t="s">
        <v>108</v>
      </c>
      <c r="B26" s="604" t="s">
        <v>164</v>
      </c>
      <c r="C26" s="281"/>
      <c r="D26" s="279"/>
      <c r="E26" s="279"/>
      <c r="F26" s="279"/>
      <c r="G26" s="280"/>
      <c r="H26" s="701">
        <v>10</v>
      </c>
      <c r="I26" s="633">
        <v>5</v>
      </c>
      <c r="J26" s="697">
        <v>5</v>
      </c>
      <c r="K26" s="633" t="s">
        <v>69</v>
      </c>
      <c r="L26" s="702">
        <v>5</v>
      </c>
      <c r="M26" s="164" t="s">
        <v>99</v>
      </c>
      <c r="N26" s="144"/>
    </row>
    <row r="27" spans="1:14" x14ac:dyDescent="0.25">
      <c r="A27" s="158" t="s">
        <v>338</v>
      </c>
      <c r="B27" s="213" t="s">
        <v>116</v>
      </c>
      <c r="C27" s="214"/>
      <c r="D27" s="215"/>
      <c r="E27" s="215"/>
      <c r="F27" s="215"/>
      <c r="G27" s="218"/>
      <c r="H27" s="703">
        <v>0</v>
      </c>
      <c r="I27" s="160">
        <v>25</v>
      </c>
      <c r="J27" s="692">
        <v>15</v>
      </c>
      <c r="K27" s="160" t="s">
        <v>101</v>
      </c>
      <c r="L27" s="704">
        <v>5</v>
      </c>
      <c r="M27" s="164"/>
      <c r="N27" s="144"/>
    </row>
    <row r="28" spans="1:14" ht="26.25" thickBot="1" x14ac:dyDescent="0.3">
      <c r="A28" s="158" t="s">
        <v>339</v>
      </c>
      <c r="B28" s="175" t="s">
        <v>165</v>
      </c>
      <c r="C28" s="163"/>
      <c r="D28" s="160"/>
      <c r="E28" s="160"/>
      <c r="F28" s="160"/>
      <c r="G28" s="162"/>
      <c r="H28" s="703">
        <v>5</v>
      </c>
      <c r="I28" s="160">
        <v>15</v>
      </c>
      <c r="J28" s="160">
        <v>10</v>
      </c>
      <c r="K28" s="160" t="s">
        <v>101</v>
      </c>
      <c r="L28" s="704">
        <v>5</v>
      </c>
      <c r="M28" s="610" t="s">
        <v>99</v>
      </c>
      <c r="N28" s="141"/>
    </row>
    <row r="29" spans="1:14" ht="15" customHeight="1" x14ac:dyDescent="0.25">
      <c r="A29" s="208"/>
      <c r="B29" s="617" t="s">
        <v>113</v>
      </c>
      <c r="C29" s="293"/>
      <c r="D29" s="294"/>
      <c r="E29" s="294"/>
      <c r="F29" s="294"/>
      <c r="G29" s="611"/>
      <c r="H29" s="705" t="s">
        <v>99</v>
      </c>
      <c r="I29" s="347" t="s">
        <v>99</v>
      </c>
      <c r="J29" s="347" t="s">
        <v>99</v>
      </c>
      <c r="K29" s="347" t="s">
        <v>99</v>
      </c>
      <c r="L29" s="706">
        <v>5</v>
      </c>
      <c r="M29" s="164" t="s">
        <v>99</v>
      </c>
    </row>
    <row r="30" spans="1:14" ht="15" customHeight="1" thickBot="1" x14ac:dyDescent="0.3">
      <c r="A30" s="197"/>
      <c r="B30" s="285" t="s">
        <v>107</v>
      </c>
      <c r="C30" s="295"/>
      <c r="D30" s="296"/>
      <c r="E30" s="296"/>
      <c r="F30" s="296"/>
      <c r="G30" s="612"/>
      <c r="H30" s="707" t="s">
        <v>99</v>
      </c>
      <c r="I30" s="708" t="s">
        <v>99</v>
      </c>
      <c r="J30" s="708" t="s">
        <v>99</v>
      </c>
      <c r="K30" s="708" t="s">
        <v>99</v>
      </c>
      <c r="L30" s="709">
        <v>5</v>
      </c>
      <c r="M30" s="349" t="s">
        <v>99</v>
      </c>
    </row>
    <row r="31" spans="1:14" ht="20.25" customHeight="1" x14ac:dyDescent="0.25">
      <c r="A31" s="302"/>
      <c r="B31" s="303"/>
      <c r="C31" s="304">
        <f>SUM(C19:C30)</f>
        <v>40</v>
      </c>
      <c r="D31" s="305">
        <f>SUM(D19:D30)</f>
        <v>45</v>
      </c>
      <c r="E31" s="305">
        <v>10</v>
      </c>
      <c r="F31" s="305"/>
      <c r="G31" s="306">
        <f>SUM(G19:G30)</f>
        <v>30</v>
      </c>
      <c r="H31" s="304">
        <f>SUM(H25:H30)</f>
        <v>25</v>
      </c>
      <c r="I31" s="305">
        <f>SUM(I25:I30)</f>
        <v>55</v>
      </c>
      <c r="J31" s="305">
        <v>10</v>
      </c>
      <c r="K31" s="305"/>
      <c r="L31" s="306">
        <v>30</v>
      </c>
      <c r="M31" s="348" t="s">
        <v>99</v>
      </c>
    </row>
    <row r="32" spans="1:14" ht="17.25" customHeight="1" thickBot="1" x14ac:dyDescent="0.3">
      <c r="A32" s="284"/>
      <c r="B32" s="307" t="s">
        <v>121</v>
      </c>
      <c r="C32" s="956">
        <f>SUM(C31:E31)</f>
        <v>95</v>
      </c>
      <c r="D32" s="957"/>
      <c r="E32" s="958"/>
      <c r="F32" s="308"/>
      <c r="G32" s="309">
        <f>G31</f>
        <v>30</v>
      </c>
      <c r="H32" s="956">
        <f>SUM(H31:J31)</f>
        <v>90</v>
      </c>
      <c r="I32" s="957"/>
      <c r="J32" s="958"/>
      <c r="K32" s="308"/>
      <c r="L32" s="309">
        <f>L31</f>
        <v>30</v>
      </c>
      <c r="M32" s="349" t="s">
        <v>99</v>
      </c>
    </row>
    <row r="33" spans="1:17" x14ac:dyDescent="0.25">
      <c r="A33" s="310"/>
      <c r="B33" s="310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205"/>
    </row>
    <row r="34" spans="1:17" ht="17.45" customHeight="1" x14ac:dyDescent="0.25">
      <c r="A34" s="908" t="s">
        <v>122</v>
      </c>
      <c r="B34" s="908"/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312"/>
      <c r="N34" s="313"/>
      <c r="O34" s="313"/>
      <c r="P34" s="313"/>
      <c r="Q34" s="313"/>
    </row>
    <row r="35" spans="1:17" ht="15.75" thickBot="1" x14ac:dyDescent="0.3"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312"/>
    </row>
    <row r="36" spans="1:17" ht="15.75" thickBot="1" x14ac:dyDescent="0.3">
      <c r="A36" s="935" t="s">
        <v>86</v>
      </c>
      <c r="B36" s="938" t="s">
        <v>161</v>
      </c>
      <c r="C36" s="941" t="s">
        <v>88</v>
      </c>
      <c r="D36" s="942"/>
      <c r="E36" s="942"/>
      <c r="F36" s="942"/>
      <c r="G36" s="942"/>
      <c r="H36" s="942"/>
      <c r="I36" s="942"/>
      <c r="J36" s="942"/>
      <c r="K36" s="942"/>
      <c r="L36" s="961"/>
      <c r="M36" s="944" t="s">
        <v>89</v>
      </c>
    </row>
    <row r="37" spans="1:17" ht="15.75" thickBot="1" x14ac:dyDescent="0.3">
      <c r="A37" s="936"/>
      <c r="B37" s="939"/>
      <c r="C37" s="932">
        <v>1</v>
      </c>
      <c r="D37" s="933"/>
      <c r="E37" s="933"/>
      <c r="F37" s="933"/>
      <c r="G37" s="943"/>
      <c r="H37" s="932">
        <v>2</v>
      </c>
      <c r="I37" s="933"/>
      <c r="J37" s="933"/>
      <c r="K37" s="933"/>
      <c r="L37" s="934"/>
      <c r="M37" s="945"/>
    </row>
    <row r="38" spans="1:17" ht="15.75" thickBot="1" x14ac:dyDescent="0.3">
      <c r="A38" s="959"/>
      <c r="B38" s="960"/>
      <c r="C38" s="314" t="s">
        <v>91</v>
      </c>
      <c r="D38" s="315" t="s">
        <v>92</v>
      </c>
      <c r="E38" s="315" t="s">
        <v>123</v>
      </c>
      <c r="F38" s="315" t="s">
        <v>94</v>
      </c>
      <c r="G38" s="316" t="s">
        <v>95</v>
      </c>
      <c r="H38" s="317" t="s">
        <v>91</v>
      </c>
      <c r="I38" s="305" t="s">
        <v>92</v>
      </c>
      <c r="J38" s="305" t="s">
        <v>123</v>
      </c>
      <c r="K38" s="305" t="s">
        <v>94</v>
      </c>
      <c r="L38" s="318" t="s">
        <v>95</v>
      </c>
      <c r="M38" s="945"/>
    </row>
    <row r="39" spans="1:17" ht="15.75" thickBot="1" x14ac:dyDescent="0.3">
      <c r="A39" s="819" t="s">
        <v>341</v>
      </c>
      <c r="B39" s="725" t="s">
        <v>332</v>
      </c>
      <c r="C39" s="732"/>
      <c r="D39" s="733"/>
      <c r="E39" s="733"/>
      <c r="F39" s="733"/>
      <c r="G39" s="734"/>
      <c r="H39" s="729">
        <v>5</v>
      </c>
      <c r="I39" s="727">
        <v>5</v>
      </c>
      <c r="J39" s="727">
        <v>5</v>
      </c>
      <c r="K39" s="727" t="s">
        <v>101</v>
      </c>
      <c r="L39" s="730">
        <v>5</v>
      </c>
      <c r="M39" s="684"/>
      <c r="N39" s="140" t="s">
        <v>124</v>
      </c>
    </row>
    <row r="40" spans="1:17" x14ac:dyDescent="0.25">
      <c r="A40" s="620" t="s">
        <v>117</v>
      </c>
      <c r="B40" s="621" t="s">
        <v>118</v>
      </c>
      <c r="C40" s="636"/>
      <c r="D40" s="682"/>
      <c r="E40" s="682"/>
      <c r="F40" s="682"/>
      <c r="G40" s="683"/>
      <c r="H40" s="639">
        <v>10</v>
      </c>
      <c r="I40" s="299">
        <v>5</v>
      </c>
      <c r="J40" s="299">
        <v>0</v>
      </c>
      <c r="K40" s="299" t="s">
        <v>101</v>
      </c>
      <c r="L40" s="640">
        <v>5</v>
      </c>
      <c r="M40" s="355" t="s">
        <v>99</v>
      </c>
    </row>
    <row r="41" spans="1:17" x14ac:dyDescent="0.25">
      <c r="A41" s="269" t="s">
        <v>166</v>
      </c>
      <c r="B41" s="270" t="s">
        <v>112</v>
      </c>
      <c r="C41" s="281"/>
      <c r="D41" s="279"/>
      <c r="E41" s="279"/>
      <c r="F41" s="279"/>
      <c r="G41" s="282"/>
      <c r="H41" s="217">
        <v>10</v>
      </c>
      <c r="I41" s="215">
        <v>5</v>
      </c>
      <c r="J41" s="215">
        <v>0</v>
      </c>
      <c r="K41" s="215" t="s">
        <v>69</v>
      </c>
      <c r="L41" s="218">
        <v>5</v>
      </c>
      <c r="M41" s="351" t="s">
        <v>99</v>
      </c>
    </row>
    <row r="42" spans="1:17" x14ac:dyDescent="0.25">
      <c r="A42" s="269" t="s">
        <v>167</v>
      </c>
      <c r="B42" s="270" t="s">
        <v>106</v>
      </c>
      <c r="C42" s="281"/>
      <c r="D42" s="279"/>
      <c r="E42" s="279"/>
      <c r="F42" s="279"/>
      <c r="G42" s="282"/>
      <c r="H42" s="217">
        <v>5</v>
      </c>
      <c r="I42" s="215">
        <v>5</v>
      </c>
      <c r="J42" s="215">
        <v>5</v>
      </c>
      <c r="K42" s="215" t="s">
        <v>101</v>
      </c>
      <c r="L42" s="320">
        <v>5</v>
      </c>
      <c r="M42" s="351" t="s">
        <v>99</v>
      </c>
    </row>
    <row r="43" spans="1:17" x14ac:dyDescent="0.25">
      <c r="A43" s="165" t="s">
        <v>125</v>
      </c>
      <c r="B43" s="270" t="s">
        <v>168</v>
      </c>
      <c r="C43" s="281"/>
      <c r="D43" s="279"/>
      <c r="E43" s="279"/>
      <c r="F43" s="279"/>
      <c r="G43" s="282"/>
      <c r="H43" s="217">
        <v>5</v>
      </c>
      <c r="I43" s="215">
        <v>5</v>
      </c>
      <c r="J43" s="215">
        <v>5</v>
      </c>
      <c r="K43" s="215" t="s">
        <v>101</v>
      </c>
      <c r="L43" s="218">
        <v>5</v>
      </c>
      <c r="M43" s="351" t="s">
        <v>99</v>
      </c>
    </row>
    <row r="44" spans="1:17" x14ac:dyDescent="0.25">
      <c r="A44" s="165" t="s">
        <v>127</v>
      </c>
      <c r="B44" s="322" t="s">
        <v>128</v>
      </c>
      <c r="C44" s="281"/>
      <c r="D44" s="279"/>
      <c r="E44" s="279"/>
      <c r="F44" s="279"/>
      <c r="G44" s="282"/>
      <c r="H44" s="217">
        <v>5</v>
      </c>
      <c r="I44" s="215">
        <v>10</v>
      </c>
      <c r="J44" s="215">
        <v>0</v>
      </c>
      <c r="K44" s="215" t="s">
        <v>101</v>
      </c>
      <c r="L44" s="218">
        <v>5</v>
      </c>
      <c r="M44" s="351" t="s">
        <v>99</v>
      </c>
    </row>
    <row r="45" spans="1:17" s="738" customFormat="1" ht="25.5" x14ac:dyDescent="0.25">
      <c r="A45" s="735" t="s">
        <v>169</v>
      </c>
      <c r="B45" s="604" t="s">
        <v>130</v>
      </c>
      <c r="C45" s="292"/>
      <c r="D45" s="736"/>
      <c r="E45" s="736"/>
      <c r="F45" s="736"/>
      <c r="G45" s="737"/>
      <c r="H45" s="159">
        <v>10</v>
      </c>
      <c r="I45" s="160">
        <v>5</v>
      </c>
      <c r="J45" s="160">
        <v>0</v>
      </c>
      <c r="K45" s="160" t="s">
        <v>101</v>
      </c>
      <c r="L45" s="162">
        <v>5</v>
      </c>
      <c r="M45" s="351" t="s">
        <v>99</v>
      </c>
    </row>
    <row r="46" spans="1:17" x14ac:dyDescent="0.25">
      <c r="A46" s="277" t="s">
        <v>349</v>
      </c>
      <c r="B46" s="270" t="s">
        <v>131</v>
      </c>
      <c r="C46" s="281"/>
      <c r="D46" s="279"/>
      <c r="E46" s="279"/>
      <c r="F46" s="279"/>
      <c r="G46" s="282"/>
      <c r="H46" s="217">
        <v>5</v>
      </c>
      <c r="I46" s="215">
        <v>10</v>
      </c>
      <c r="J46" s="215">
        <v>0</v>
      </c>
      <c r="K46" s="215" t="s">
        <v>101</v>
      </c>
      <c r="L46" s="218">
        <v>5</v>
      </c>
      <c r="M46" s="351" t="s">
        <v>99</v>
      </c>
    </row>
    <row r="47" spans="1:17" x14ac:dyDescent="0.25">
      <c r="A47" s="277" t="s">
        <v>170</v>
      </c>
      <c r="B47" s="270" t="s">
        <v>133</v>
      </c>
      <c r="C47" s="281"/>
      <c r="D47" s="279"/>
      <c r="E47" s="279"/>
      <c r="F47" s="279"/>
      <c r="G47" s="282"/>
      <c r="H47" s="217">
        <v>5</v>
      </c>
      <c r="I47" s="215">
        <v>10</v>
      </c>
      <c r="J47" s="215">
        <v>0</v>
      </c>
      <c r="K47" s="215" t="s">
        <v>101</v>
      </c>
      <c r="L47" s="218">
        <v>5</v>
      </c>
      <c r="M47" s="351" t="s">
        <v>99</v>
      </c>
    </row>
    <row r="48" spans="1:17" ht="15.75" thickBot="1" x14ac:dyDescent="0.3">
      <c r="A48" s="618" t="s">
        <v>136</v>
      </c>
      <c r="B48" s="577" t="s">
        <v>137</v>
      </c>
      <c r="C48" s="575"/>
      <c r="D48" s="561"/>
      <c r="E48" s="561"/>
      <c r="F48" s="561"/>
      <c r="G48" s="576"/>
      <c r="H48" s="258">
        <v>10</v>
      </c>
      <c r="I48" s="561">
        <v>10</v>
      </c>
      <c r="J48" s="561">
        <v>0</v>
      </c>
      <c r="K48" s="561" t="s">
        <v>101</v>
      </c>
      <c r="L48" s="562">
        <v>5</v>
      </c>
      <c r="M48" s="619" t="s">
        <v>99</v>
      </c>
    </row>
    <row r="49" spans="1:17" x14ac:dyDescent="0.25">
      <c r="A49" s="203"/>
      <c r="B49" s="203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609"/>
    </row>
    <row r="50" spans="1:17" ht="17.25" x14ac:dyDescent="0.25">
      <c r="A50" s="917" t="s">
        <v>138</v>
      </c>
      <c r="B50" s="917"/>
      <c r="C50" s="917"/>
      <c r="D50" s="917"/>
      <c r="E50" s="917"/>
      <c r="F50" s="917"/>
      <c r="G50" s="917"/>
      <c r="H50" s="917"/>
      <c r="I50" s="917"/>
      <c r="J50" s="917"/>
      <c r="K50" s="917"/>
      <c r="L50" s="917"/>
      <c r="M50" s="324"/>
    </row>
    <row r="51" spans="1:17" ht="15.75" thickBot="1" x14ac:dyDescent="0.3">
      <c r="A51" s="157"/>
      <c r="B51" s="157"/>
      <c r="C51" s="325"/>
      <c r="D51" s="325"/>
      <c r="E51" s="325"/>
      <c r="F51" s="325"/>
      <c r="G51" s="325"/>
      <c r="H51" s="325"/>
      <c r="I51" s="325"/>
      <c r="J51" s="325"/>
      <c r="K51" s="325"/>
      <c r="L51" s="325"/>
      <c r="M51" s="326" t="s">
        <v>70</v>
      </c>
    </row>
    <row r="52" spans="1:17" ht="15.75" thickBot="1" x14ac:dyDescent="0.3">
      <c r="A52" s="935" t="s">
        <v>86</v>
      </c>
      <c r="B52" s="938" t="s">
        <v>161</v>
      </c>
      <c r="C52" s="949" t="s">
        <v>88</v>
      </c>
      <c r="D52" s="950"/>
      <c r="E52" s="950"/>
      <c r="F52" s="950"/>
      <c r="G52" s="950"/>
      <c r="H52" s="950"/>
      <c r="I52" s="950"/>
      <c r="J52" s="950"/>
      <c r="K52" s="950"/>
      <c r="L52" s="950"/>
      <c r="M52" s="944" t="s">
        <v>89</v>
      </c>
    </row>
    <row r="53" spans="1:17" ht="15.75" thickBot="1" x14ac:dyDescent="0.3">
      <c r="A53" s="936"/>
      <c r="B53" s="947"/>
      <c r="C53" s="951">
        <v>1</v>
      </c>
      <c r="D53" s="952"/>
      <c r="E53" s="952"/>
      <c r="F53" s="952"/>
      <c r="G53" s="953"/>
      <c r="H53" s="954">
        <v>2</v>
      </c>
      <c r="I53" s="952"/>
      <c r="J53" s="952"/>
      <c r="K53" s="952"/>
      <c r="L53" s="955"/>
      <c r="M53" s="945"/>
    </row>
    <row r="54" spans="1:17" ht="15.75" thickBot="1" x14ac:dyDescent="0.3">
      <c r="A54" s="937"/>
      <c r="B54" s="948"/>
      <c r="C54" s="328" t="s">
        <v>91</v>
      </c>
      <c r="D54" s="329" t="s">
        <v>92</v>
      </c>
      <c r="E54" s="329" t="s">
        <v>123</v>
      </c>
      <c r="F54" s="329" t="s">
        <v>94</v>
      </c>
      <c r="G54" s="330" t="s">
        <v>95</v>
      </c>
      <c r="H54" s="331" t="s">
        <v>91</v>
      </c>
      <c r="I54" s="329" t="s">
        <v>92</v>
      </c>
      <c r="J54" s="329" t="s">
        <v>123</v>
      </c>
      <c r="K54" s="329" t="s">
        <v>94</v>
      </c>
      <c r="L54" s="332" t="s">
        <v>95</v>
      </c>
      <c r="M54" s="946"/>
    </row>
    <row r="55" spans="1:17" x14ac:dyDescent="0.25">
      <c r="A55" s="233"/>
      <c r="B55" s="234" t="s">
        <v>139</v>
      </c>
      <c r="C55" s="235"/>
      <c r="D55" s="236"/>
      <c r="E55" s="236"/>
      <c r="F55" s="236"/>
      <c r="G55" s="237"/>
      <c r="H55" s="238"/>
      <c r="I55" s="236"/>
      <c r="J55" s="236"/>
      <c r="K55" s="236"/>
      <c r="L55" s="239"/>
      <c r="M55" s="350" t="s">
        <v>99</v>
      </c>
    </row>
    <row r="56" spans="1:17" x14ac:dyDescent="0.25">
      <c r="A56" s="158" t="s">
        <v>140</v>
      </c>
      <c r="B56" s="175" t="s">
        <v>141</v>
      </c>
      <c r="C56" s="163">
        <v>10</v>
      </c>
      <c r="D56" s="160">
        <v>10</v>
      </c>
      <c r="E56" s="160">
        <v>0</v>
      </c>
      <c r="F56" s="160" t="s">
        <v>69</v>
      </c>
      <c r="G56" s="161">
        <v>5</v>
      </c>
      <c r="H56" s="159"/>
      <c r="I56" s="160"/>
      <c r="J56" s="160"/>
      <c r="K56" s="160"/>
      <c r="L56" s="162"/>
      <c r="M56" s="351" t="s">
        <v>99</v>
      </c>
    </row>
    <row r="57" spans="1:17" ht="15.75" thickBot="1" x14ac:dyDescent="0.3">
      <c r="A57" s="158" t="s">
        <v>142</v>
      </c>
      <c r="B57" s="175" t="s">
        <v>143</v>
      </c>
      <c r="C57" s="550"/>
      <c r="D57" s="551"/>
      <c r="E57" s="551"/>
      <c r="F57" s="551"/>
      <c r="G57" s="552"/>
      <c r="H57" s="159">
        <v>10</v>
      </c>
      <c r="I57" s="160">
        <v>0</v>
      </c>
      <c r="J57" s="160">
        <v>5</v>
      </c>
      <c r="K57" s="160" t="s">
        <v>69</v>
      </c>
      <c r="L57" s="160">
        <v>5</v>
      </c>
      <c r="M57" s="353" t="s">
        <v>99</v>
      </c>
    </row>
    <row r="58" spans="1:17" x14ac:dyDescent="0.25">
      <c r="A58" s="333"/>
      <c r="B58" s="334" t="s">
        <v>144</v>
      </c>
      <c r="C58" s="335"/>
      <c r="D58" s="336"/>
      <c r="E58" s="336"/>
      <c r="F58" s="336"/>
      <c r="G58" s="337"/>
      <c r="H58" s="338"/>
      <c r="I58" s="336"/>
      <c r="J58" s="336"/>
      <c r="K58" s="336"/>
      <c r="L58" s="339"/>
      <c r="M58" s="350" t="s">
        <v>99</v>
      </c>
    </row>
    <row r="59" spans="1:17" x14ac:dyDescent="0.25">
      <c r="A59" s="158" t="s">
        <v>145</v>
      </c>
      <c r="B59" s="175" t="s">
        <v>146</v>
      </c>
      <c r="C59" s="163">
        <v>10</v>
      </c>
      <c r="D59" s="160">
        <v>0</v>
      </c>
      <c r="E59" s="160">
        <v>10</v>
      </c>
      <c r="F59" s="160" t="s">
        <v>101</v>
      </c>
      <c r="G59" s="161">
        <v>5</v>
      </c>
      <c r="H59" s="274"/>
      <c r="I59" s="275"/>
      <c r="J59" s="275"/>
      <c r="K59" s="275"/>
      <c r="L59" s="276"/>
      <c r="M59" s="351" t="s">
        <v>99</v>
      </c>
    </row>
    <row r="60" spans="1:17" ht="15.75" thickBot="1" x14ac:dyDescent="0.3">
      <c r="A60" s="190" t="s">
        <v>147</v>
      </c>
      <c r="B60" s="241" t="s">
        <v>148</v>
      </c>
      <c r="C60" s="340"/>
      <c r="D60" s="341"/>
      <c r="E60" s="341"/>
      <c r="F60" s="341"/>
      <c r="G60" s="342"/>
      <c r="H60" s="183">
        <v>5</v>
      </c>
      <c r="I60" s="181">
        <v>0</v>
      </c>
      <c r="J60" s="181">
        <v>10</v>
      </c>
      <c r="K60" s="181" t="s">
        <v>101</v>
      </c>
      <c r="L60" s="184">
        <v>5</v>
      </c>
      <c r="M60" s="352" t="s">
        <v>99</v>
      </c>
    </row>
    <row r="61" spans="1:17" x14ac:dyDescent="0.25">
      <c r="A61" s="333" t="s">
        <v>70</v>
      </c>
      <c r="B61" s="243" t="s">
        <v>149</v>
      </c>
      <c r="C61" s="244" t="s">
        <v>70</v>
      </c>
      <c r="D61" s="245" t="s">
        <v>70</v>
      </c>
      <c r="E61" s="245" t="s">
        <v>70</v>
      </c>
      <c r="F61" s="245" t="s">
        <v>70</v>
      </c>
      <c r="G61" s="246" t="s">
        <v>70</v>
      </c>
      <c r="H61" s="245" t="s">
        <v>70</v>
      </c>
      <c r="I61" s="245" t="s">
        <v>70</v>
      </c>
      <c r="J61" s="245" t="s">
        <v>70</v>
      </c>
      <c r="K61" s="245" t="s">
        <v>70</v>
      </c>
      <c r="L61" s="247" t="s">
        <v>70</v>
      </c>
      <c r="M61" s="355" t="s">
        <v>99</v>
      </c>
      <c r="N61" s="326" t="s">
        <v>70</v>
      </c>
      <c r="O61" s="326" t="s">
        <v>70</v>
      </c>
      <c r="P61" s="326" t="s">
        <v>70</v>
      </c>
      <c r="Q61" s="326" t="s">
        <v>70</v>
      </c>
    </row>
    <row r="62" spans="1:17" x14ac:dyDescent="0.25">
      <c r="A62" s="158" t="s">
        <v>351</v>
      </c>
      <c r="B62" s="248" t="s">
        <v>150</v>
      </c>
      <c r="C62" s="214">
        <v>10</v>
      </c>
      <c r="D62" s="217">
        <v>10</v>
      </c>
      <c r="E62" s="217">
        <v>0</v>
      </c>
      <c r="F62" s="217" t="s">
        <v>69</v>
      </c>
      <c r="G62" s="249">
        <v>5</v>
      </c>
      <c r="H62" s="250" t="s">
        <v>70</v>
      </c>
      <c r="I62" s="250" t="s">
        <v>70</v>
      </c>
      <c r="J62" s="250" t="s">
        <v>70</v>
      </c>
      <c r="K62" s="250" t="s">
        <v>70</v>
      </c>
      <c r="L62" s="251" t="s">
        <v>70</v>
      </c>
      <c r="M62" s="353" t="s">
        <v>99</v>
      </c>
      <c r="N62" s="326" t="s">
        <v>70</v>
      </c>
      <c r="O62" s="326" t="s">
        <v>70</v>
      </c>
      <c r="P62" s="326" t="s">
        <v>70</v>
      </c>
      <c r="Q62" s="326" t="s">
        <v>70</v>
      </c>
    </row>
    <row r="63" spans="1:17" ht="15.75" thickBot="1" x14ac:dyDescent="0.3">
      <c r="A63" s="190" t="s">
        <v>71</v>
      </c>
      <c r="B63" s="254" t="s">
        <v>151</v>
      </c>
      <c r="C63" s="255" t="s">
        <v>70</v>
      </c>
      <c r="D63" s="256" t="s">
        <v>70</v>
      </c>
      <c r="E63" s="256" t="s">
        <v>70</v>
      </c>
      <c r="F63" s="256" t="s">
        <v>70</v>
      </c>
      <c r="G63" s="257" t="s">
        <v>70</v>
      </c>
      <c r="H63" s="258">
        <v>10</v>
      </c>
      <c r="I63" s="258">
        <v>5</v>
      </c>
      <c r="J63" s="258">
        <v>0</v>
      </c>
      <c r="K63" s="258" t="s">
        <v>69</v>
      </c>
      <c r="L63" s="259">
        <v>5</v>
      </c>
      <c r="M63" s="354" t="s">
        <v>99</v>
      </c>
      <c r="N63" s="326" t="s">
        <v>70</v>
      </c>
      <c r="O63" s="326" t="s">
        <v>70</v>
      </c>
      <c r="P63" s="326" t="s">
        <v>70</v>
      </c>
      <c r="Q63" s="327" t="s">
        <v>70</v>
      </c>
    </row>
  </sheetData>
  <mergeCells count="37">
    <mergeCell ref="A1:M1"/>
    <mergeCell ref="A3:M3"/>
    <mergeCell ref="A5:M5"/>
    <mergeCell ref="A6:M6"/>
    <mergeCell ref="A7:M7"/>
    <mergeCell ref="A2:M2"/>
    <mergeCell ref="A4:M4"/>
    <mergeCell ref="M52:M54"/>
    <mergeCell ref="M16:M18"/>
    <mergeCell ref="M36:M38"/>
    <mergeCell ref="A50:L50"/>
    <mergeCell ref="A52:A54"/>
    <mergeCell ref="B52:B54"/>
    <mergeCell ref="C52:L52"/>
    <mergeCell ref="C53:G53"/>
    <mergeCell ref="H53:L53"/>
    <mergeCell ref="C32:E32"/>
    <mergeCell ref="H32:J32"/>
    <mergeCell ref="A34:L34"/>
    <mergeCell ref="A36:A38"/>
    <mergeCell ref="B36:B38"/>
    <mergeCell ref="C36:L36"/>
    <mergeCell ref="C37:G37"/>
    <mergeCell ref="H37:L37"/>
    <mergeCell ref="A16:A18"/>
    <mergeCell ref="B16:B18"/>
    <mergeCell ref="C16:L16"/>
    <mergeCell ref="C17:G17"/>
    <mergeCell ref="H17:L17"/>
    <mergeCell ref="A14:L14"/>
    <mergeCell ref="A15:M15"/>
    <mergeCell ref="A8:M8"/>
    <mergeCell ref="A9:M9"/>
    <mergeCell ref="A10:M10"/>
    <mergeCell ref="A11:M11"/>
    <mergeCell ref="A12:M12"/>
    <mergeCell ref="A13:M13"/>
  </mergeCells>
  <pageMargins left="0.23622047244094491" right="0.23622047244094491" top="0.74803149606299213" bottom="0.74803149606299213" header="0.31496062992125984" footer="0.31496062992125984"/>
  <pageSetup paperSize="9" scale="61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N42"/>
  <sheetViews>
    <sheetView topLeftCell="A22" zoomScaleNormal="100" workbookViewId="0">
      <selection activeCell="A22" sqref="A1:A1048576"/>
    </sheetView>
  </sheetViews>
  <sheetFormatPr defaultColWidth="9.140625" defaultRowHeight="15" x14ac:dyDescent="0.25"/>
  <cols>
    <col min="1" max="1" width="18" style="157" customWidth="1"/>
    <col min="2" max="2" width="41.5703125" style="157" bestFit="1" customWidth="1"/>
    <col min="3" max="8" width="4.42578125" style="157" customWidth="1"/>
    <col min="9" max="9" width="6" style="157" customWidth="1"/>
    <col min="10" max="12" width="4.42578125" style="157" customWidth="1"/>
    <col min="13" max="13" width="13.140625" style="157" bestFit="1" customWidth="1"/>
    <col min="14" max="14" width="63.140625" style="157" customWidth="1"/>
    <col min="15" max="16384" width="9.140625" style="157"/>
  </cols>
  <sheetData>
    <row r="1" spans="1:14" x14ac:dyDescent="0.25">
      <c r="A1" s="917" t="s">
        <v>171</v>
      </c>
      <c r="B1" s="964"/>
      <c r="C1" s="964"/>
      <c r="D1" s="964"/>
      <c r="E1" s="964"/>
      <c r="F1" s="964"/>
      <c r="G1" s="964"/>
      <c r="H1" s="964"/>
      <c r="I1" s="964"/>
      <c r="J1" s="964"/>
      <c r="K1" s="964"/>
      <c r="L1" s="964"/>
      <c r="M1" s="964"/>
    </row>
    <row r="2" spans="1:14" ht="17.25" x14ac:dyDescent="0.25">
      <c r="A2" s="356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</row>
    <row r="3" spans="1:14" ht="15.75" x14ac:dyDescent="0.25">
      <c r="A3" s="962" t="s">
        <v>172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591"/>
    </row>
    <row r="4" spans="1:14" ht="17.25" x14ac:dyDescent="0.25">
      <c r="A4" s="965" t="s">
        <v>173</v>
      </c>
      <c r="B4" s="965"/>
      <c r="C4" s="965"/>
      <c r="D4" s="965"/>
      <c r="E4" s="965"/>
      <c r="F4" s="965"/>
      <c r="G4" s="965"/>
      <c r="H4" s="965"/>
      <c r="I4" s="965"/>
      <c r="J4" s="965"/>
      <c r="K4" s="965"/>
      <c r="L4" s="965"/>
      <c r="M4" s="965"/>
    </row>
    <row r="5" spans="1:14" ht="17.25" x14ac:dyDescent="0.25">
      <c r="A5" s="965"/>
      <c r="B5" s="965"/>
      <c r="C5" s="965"/>
      <c r="D5" s="965"/>
      <c r="E5" s="965"/>
      <c r="F5" s="965"/>
      <c r="G5" s="965"/>
      <c r="H5" s="965"/>
      <c r="I5" s="965"/>
      <c r="J5" s="965"/>
      <c r="K5" s="965"/>
      <c r="L5" s="965"/>
      <c r="M5" s="965"/>
      <c r="N5" s="357"/>
    </row>
    <row r="6" spans="1:14" x14ac:dyDescent="0.25">
      <c r="A6" s="975" t="s">
        <v>154</v>
      </c>
      <c r="B6" s="975"/>
      <c r="C6" s="975"/>
      <c r="D6" s="975"/>
      <c r="E6" s="975"/>
      <c r="F6" s="975"/>
      <c r="G6" s="975"/>
      <c r="H6" s="975"/>
      <c r="I6" s="975"/>
      <c r="J6" s="975"/>
      <c r="K6" s="975"/>
      <c r="L6" s="975"/>
      <c r="M6" s="975"/>
    </row>
    <row r="7" spans="1:14" x14ac:dyDescent="0.25">
      <c r="A7" s="975" t="s">
        <v>155</v>
      </c>
      <c r="B7" s="975"/>
      <c r="C7" s="975"/>
      <c r="D7" s="975"/>
      <c r="E7" s="975"/>
      <c r="F7" s="975"/>
      <c r="G7" s="975"/>
      <c r="H7" s="975"/>
      <c r="I7" s="975"/>
      <c r="J7" s="975"/>
      <c r="K7" s="975"/>
      <c r="L7" s="975"/>
      <c r="M7" s="975"/>
    </row>
    <row r="8" spans="1:14" x14ac:dyDescent="0.25">
      <c r="A8" s="975" t="s">
        <v>174</v>
      </c>
      <c r="B8" s="975"/>
      <c r="C8" s="975"/>
      <c r="D8" s="975"/>
      <c r="E8" s="975"/>
      <c r="F8" s="975"/>
      <c r="G8" s="975"/>
      <c r="H8" s="975"/>
      <c r="I8" s="975"/>
      <c r="J8" s="975"/>
      <c r="K8" s="975"/>
      <c r="L8" s="975"/>
      <c r="M8" s="975"/>
    </row>
    <row r="9" spans="1:14" ht="37.5" customHeight="1" x14ac:dyDescent="0.25">
      <c r="A9" s="977" t="s">
        <v>81</v>
      </c>
      <c r="B9" s="977"/>
      <c r="C9" s="977"/>
      <c r="D9" s="977"/>
      <c r="E9" s="977"/>
      <c r="F9" s="977"/>
      <c r="G9" s="977"/>
      <c r="H9" s="977"/>
      <c r="I9" s="977"/>
      <c r="J9" s="977"/>
      <c r="K9" s="977"/>
      <c r="L9" s="977"/>
      <c r="M9" s="977"/>
    </row>
    <row r="10" spans="1:14" x14ac:dyDescent="0.25">
      <c r="A10" s="977" t="s">
        <v>175</v>
      </c>
      <c r="B10" s="977"/>
      <c r="C10" s="977"/>
      <c r="D10" s="977"/>
      <c r="E10" s="977"/>
      <c r="F10" s="977"/>
      <c r="G10" s="977"/>
      <c r="H10" s="977"/>
      <c r="I10" s="977"/>
      <c r="J10" s="977"/>
      <c r="K10" s="977"/>
      <c r="L10" s="977"/>
      <c r="M10" s="977"/>
    </row>
    <row r="11" spans="1:14" ht="15" customHeight="1" x14ac:dyDescent="0.25">
      <c r="A11" s="976" t="s">
        <v>176</v>
      </c>
      <c r="B11" s="976"/>
      <c r="C11" s="976"/>
      <c r="D11" s="976"/>
      <c r="E11" s="976"/>
      <c r="F11" s="976"/>
      <c r="G11" s="976"/>
      <c r="H11" s="976"/>
      <c r="I11" s="976"/>
      <c r="J11" s="976"/>
      <c r="K11" s="976"/>
      <c r="L11" s="976"/>
      <c r="M11" s="976"/>
    </row>
    <row r="12" spans="1:14" ht="15" customHeight="1" x14ac:dyDescent="0.25">
      <c r="A12" s="975" t="s">
        <v>177</v>
      </c>
      <c r="B12" s="975"/>
      <c r="C12" s="975"/>
      <c r="D12" s="975"/>
      <c r="E12" s="975"/>
      <c r="F12" s="975"/>
      <c r="G12" s="975"/>
      <c r="H12" s="975"/>
      <c r="I12" s="975"/>
      <c r="J12" s="975"/>
      <c r="K12" s="975"/>
      <c r="L12" s="975"/>
      <c r="M12" s="975"/>
    </row>
    <row r="13" spans="1:14" ht="15" customHeight="1" x14ac:dyDescent="0.25">
      <c r="A13" s="975" t="s">
        <v>178</v>
      </c>
      <c r="B13" s="975"/>
      <c r="C13" s="975"/>
      <c r="D13" s="975"/>
      <c r="E13" s="975"/>
      <c r="F13" s="975"/>
      <c r="G13" s="975"/>
      <c r="H13" s="975"/>
      <c r="I13" s="975"/>
      <c r="J13" s="975"/>
      <c r="K13" s="975"/>
      <c r="L13" s="975"/>
      <c r="M13" s="975"/>
    </row>
    <row r="14" spans="1:14" ht="15" customHeight="1" x14ac:dyDescent="0.25">
      <c r="A14" s="975" t="s">
        <v>179</v>
      </c>
      <c r="B14" s="975"/>
      <c r="C14" s="975"/>
      <c r="D14" s="975"/>
      <c r="E14" s="975"/>
      <c r="F14" s="975"/>
      <c r="G14" s="975"/>
      <c r="H14" s="975"/>
      <c r="I14" s="975"/>
      <c r="J14" s="975"/>
      <c r="K14" s="975"/>
      <c r="L14" s="975"/>
      <c r="M14" s="975"/>
    </row>
    <row r="15" spans="1:14" ht="15.75" thickBot="1" x14ac:dyDescent="0.3">
      <c r="A15" s="226"/>
      <c r="B15" s="226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6"/>
    </row>
    <row r="16" spans="1:14" ht="15.75" thickBot="1" x14ac:dyDescent="0.3">
      <c r="A16" s="966" t="s">
        <v>86</v>
      </c>
      <c r="B16" s="969" t="s">
        <v>161</v>
      </c>
      <c r="C16" s="972" t="s">
        <v>88</v>
      </c>
      <c r="D16" s="973"/>
      <c r="E16" s="973"/>
      <c r="F16" s="973"/>
      <c r="G16" s="973"/>
      <c r="H16" s="973"/>
      <c r="I16" s="973"/>
      <c r="J16" s="973"/>
      <c r="K16" s="973"/>
      <c r="L16" s="974"/>
      <c r="M16" s="889" t="s">
        <v>89</v>
      </c>
      <c r="N16" s="690" t="s">
        <v>90</v>
      </c>
    </row>
    <row r="17" spans="1:14" ht="15.75" thickBot="1" x14ac:dyDescent="0.25">
      <c r="A17" s="967"/>
      <c r="B17" s="970"/>
      <c r="C17" s="897">
        <v>1</v>
      </c>
      <c r="D17" s="898"/>
      <c r="E17" s="898"/>
      <c r="F17" s="898"/>
      <c r="G17" s="899"/>
      <c r="H17" s="897">
        <v>2</v>
      </c>
      <c r="I17" s="898"/>
      <c r="J17" s="898"/>
      <c r="K17" s="898"/>
      <c r="L17" s="899"/>
      <c r="M17" s="890"/>
      <c r="N17" s="141"/>
    </row>
    <row r="18" spans="1:14" ht="15.75" thickBot="1" x14ac:dyDescent="0.25">
      <c r="A18" s="968"/>
      <c r="B18" s="971"/>
      <c r="C18" s="228" t="s">
        <v>91</v>
      </c>
      <c r="D18" s="229" t="s">
        <v>92</v>
      </c>
      <c r="E18" s="229" t="s">
        <v>93</v>
      </c>
      <c r="F18" s="229" t="s">
        <v>94</v>
      </c>
      <c r="G18" s="230" t="s">
        <v>95</v>
      </c>
      <c r="H18" s="228" t="s">
        <v>91</v>
      </c>
      <c r="I18" s="229" t="s">
        <v>92</v>
      </c>
      <c r="J18" s="229" t="s">
        <v>93</v>
      </c>
      <c r="K18" s="229" t="s">
        <v>94</v>
      </c>
      <c r="L18" s="230" t="s">
        <v>96</v>
      </c>
      <c r="M18" s="907"/>
      <c r="N18" s="141"/>
    </row>
    <row r="19" spans="1:14" ht="15" customHeight="1" x14ac:dyDescent="0.2">
      <c r="A19" s="359" t="s">
        <v>180</v>
      </c>
      <c r="B19" s="360" t="s">
        <v>181</v>
      </c>
      <c r="C19" s="361">
        <v>0</v>
      </c>
      <c r="D19" s="362">
        <v>5</v>
      </c>
      <c r="E19" s="362">
        <v>10</v>
      </c>
      <c r="F19" s="362" t="s">
        <v>101</v>
      </c>
      <c r="G19" s="363">
        <v>5</v>
      </c>
      <c r="H19" s="151"/>
      <c r="I19" s="152"/>
      <c r="J19" s="152"/>
      <c r="K19" s="152"/>
      <c r="L19" s="153"/>
      <c r="M19" s="364"/>
      <c r="N19" s="141"/>
    </row>
    <row r="20" spans="1:14" ht="15" customHeight="1" x14ac:dyDescent="0.2">
      <c r="A20" s="365" t="s">
        <v>342</v>
      </c>
      <c r="B20" s="366" t="s">
        <v>182</v>
      </c>
      <c r="C20" s="367">
        <v>10</v>
      </c>
      <c r="D20" s="368">
        <v>0</v>
      </c>
      <c r="E20" s="368">
        <v>5</v>
      </c>
      <c r="F20" s="368" t="s">
        <v>101</v>
      </c>
      <c r="G20" s="369">
        <v>5</v>
      </c>
      <c r="H20" s="370"/>
      <c r="I20" s="368"/>
      <c r="J20" s="368"/>
      <c r="K20" s="368"/>
      <c r="L20" s="369"/>
      <c r="M20" s="319"/>
      <c r="N20" s="141"/>
    </row>
    <row r="21" spans="1:14" ht="15" customHeight="1" x14ac:dyDescent="0.25">
      <c r="A21" s="158" t="s">
        <v>183</v>
      </c>
      <c r="B21" s="175" t="s">
        <v>184</v>
      </c>
      <c r="C21" s="163">
        <v>10</v>
      </c>
      <c r="D21" s="371">
        <v>0</v>
      </c>
      <c r="E21" s="160">
        <v>5</v>
      </c>
      <c r="F21" s="160" t="s">
        <v>69</v>
      </c>
      <c r="G21" s="161">
        <v>5</v>
      </c>
      <c r="H21" s="159"/>
      <c r="I21" s="160"/>
      <c r="J21" s="160"/>
      <c r="K21" s="160"/>
      <c r="L21" s="161"/>
      <c r="M21" s="319"/>
      <c r="N21" s="140"/>
    </row>
    <row r="22" spans="1:14" ht="15" customHeight="1" x14ac:dyDescent="0.25">
      <c r="A22" s="158" t="s">
        <v>185</v>
      </c>
      <c r="B22" s="175" t="s">
        <v>186</v>
      </c>
      <c r="C22" s="163">
        <v>15</v>
      </c>
      <c r="D22" s="160">
        <v>0</v>
      </c>
      <c r="E22" s="160">
        <v>0</v>
      </c>
      <c r="F22" s="160" t="s">
        <v>69</v>
      </c>
      <c r="G22" s="161">
        <v>5</v>
      </c>
      <c r="H22" s="159"/>
      <c r="I22" s="160"/>
      <c r="J22" s="160"/>
      <c r="K22" s="160"/>
      <c r="L22" s="161"/>
      <c r="M22" s="319"/>
      <c r="N22" s="260"/>
    </row>
    <row r="23" spans="1:14" ht="15" customHeight="1" x14ac:dyDescent="0.25">
      <c r="A23" s="365" t="s">
        <v>187</v>
      </c>
      <c r="B23" s="366" t="s">
        <v>188</v>
      </c>
      <c r="C23" s="372">
        <v>10</v>
      </c>
      <c r="D23" s="373">
        <v>5</v>
      </c>
      <c r="E23" s="373">
        <v>0</v>
      </c>
      <c r="F23" s="373" t="s">
        <v>101</v>
      </c>
      <c r="G23" s="374">
        <v>5</v>
      </c>
      <c r="H23" s="159"/>
      <c r="I23" s="160"/>
      <c r="J23" s="160"/>
      <c r="K23" s="160"/>
      <c r="L23" s="161"/>
      <c r="M23" s="319"/>
    </row>
    <row r="24" spans="1:14" ht="15" customHeight="1" thickBot="1" x14ac:dyDescent="0.25">
      <c r="A24" s="190" t="s">
        <v>114</v>
      </c>
      <c r="B24" s="241" t="s">
        <v>115</v>
      </c>
      <c r="C24" s="180">
        <v>10</v>
      </c>
      <c r="D24" s="181">
        <v>10</v>
      </c>
      <c r="E24" s="181">
        <v>0</v>
      </c>
      <c r="F24" s="181" t="s">
        <v>69</v>
      </c>
      <c r="G24" s="182">
        <v>5</v>
      </c>
      <c r="H24" s="183"/>
      <c r="I24" s="181"/>
      <c r="J24" s="181"/>
      <c r="K24" s="181"/>
      <c r="L24" s="182"/>
      <c r="M24" s="375"/>
      <c r="N24" s="142"/>
    </row>
    <row r="25" spans="1:14" ht="15" customHeight="1" x14ac:dyDescent="0.2">
      <c r="A25" s="150" t="s">
        <v>189</v>
      </c>
      <c r="B25" s="174" t="s">
        <v>190</v>
      </c>
      <c r="C25" s="155"/>
      <c r="D25" s="152"/>
      <c r="E25" s="152"/>
      <c r="F25" s="152"/>
      <c r="G25" s="153"/>
      <c r="H25" s="647">
        <v>5</v>
      </c>
      <c r="I25" s="647">
        <v>10</v>
      </c>
      <c r="J25" s="647">
        <v>0</v>
      </c>
      <c r="K25" s="647" t="s">
        <v>69</v>
      </c>
      <c r="L25" s="832">
        <v>5</v>
      </c>
      <c r="M25" s="493"/>
      <c r="N25" s="144"/>
    </row>
    <row r="26" spans="1:14" ht="15" customHeight="1" x14ac:dyDescent="0.2">
      <c r="A26" s="365" t="s">
        <v>191</v>
      </c>
      <c r="B26" s="366" t="s">
        <v>192</v>
      </c>
      <c r="C26" s="376"/>
      <c r="D26" s="377"/>
      <c r="E26" s="377"/>
      <c r="F26" s="377"/>
      <c r="G26" s="378"/>
      <c r="H26" s="379">
        <v>0</v>
      </c>
      <c r="I26" s="380">
        <v>5</v>
      </c>
      <c r="J26" s="380">
        <v>10</v>
      </c>
      <c r="K26" s="380" t="s">
        <v>101</v>
      </c>
      <c r="L26" s="429">
        <v>5</v>
      </c>
      <c r="M26" s="494"/>
      <c r="N26" s="144"/>
    </row>
    <row r="27" spans="1:14" ht="15" customHeight="1" x14ac:dyDescent="0.2">
      <c r="A27" s="365" t="s">
        <v>193</v>
      </c>
      <c r="B27" s="366" t="s">
        <v>194</v>
      </c>
      <c r="C27" s="163"/>
      <c r="D27" s="160"/>
      <c r="E27" s="160"/>
      <c r="F27" s="160"/>
      <c r="G27" s="161"/>
      <c r="H27" s="379">
        <v>10</v>
      </c>
      <c r="I27" s="380">
        <v>5</v>
      </c>
      <c r="J27" s="380">
        <v>0</v>
      </c>
      <c r="K27" s="380" t="s">
        <v>101</v>
      </c>
      <c r="L27" s="429">
        <v>5</v>
      </c>
      <c r="M27" s="654" t="s">
        <v>187</v>
      </c>
      <c r="N27" s="141"/>
    </row>
    <row r="28" spans="1:14" s="140" customFormat="1" ht="15" customHeight="1" x14ac:dyDescent="0.25">
      <c r="A28" s="382"/>
      <c r="B28" s="383" t="s">
        <v>107</v>
      </c>
      <c r="C28" s="271"/>
      <c r="D28" s="272"/>
      <c r="E28" s="272"/>
      <c r="F28" s="272"/>
      <c r="G28" s="273"/>
      <c r="H28" s="811" t="s">
        <v>99</v>
      </c>
      <c r="I28" s="810" t="s">
        <v>99</v>
      </c>
      <c r="J28" s="810" t="s">
        <v>99</v>
      </c>
      <c r="K28" s="809" t="s">
        <v>99</v>
      </c>
      <c r="L28" s="840">
        <v>5</v>
      </c>
      <c r="M28" s="804"/>
    </row>
    <row r="29" spans="1:14" ht="15" customHeight="1" x14ac:dyDescent="0.25">
      <c r="A29" s="158" t="s">
        <v>338</v>
      </c>
      <c r="B29" s="366" t="s">
        <v>116</v>
      </c>
      <c r="C29" s="163"/>
      <c r="D29" s="160"/>
      <c r="E29" s="160"/>
      <c r="F29" s="160"/>
      <c r="G29" s="161"/>
      <c r="H29" s="159">
        <v>0</v>
      </c>
      <c r="I29" s="160">
        <v>25</v>
      </c>
      <c r="J29" s="692">
        <v>15</v>
      </c>
      <c r="K29" s="160" t="s">
        <v>101</v>
      </c>
      <c r="L29" s="162">
        <v>5</v>
      </c>
      <c r="M29" s="494"/>
    </row>
    <row r="30" spans="1:14" ht="26.25" thickBot="1" x14ac:dyDescent="0.3">
      <c r="A30" s="190" t="s">
        <v>339</v>
      </c>
      <c r="B30" s="241" t="s">
        <v>195</v>
      </c>
      <c r="C30" s="180"/>
      <c r="D30" s="181"/>
      <c r="E30" s="181"/>
      <c r="F30" s="181"/>
      <c r="G30" s="182"/>
      <c r="H30" s="180">
        <v>5</v>
      </c>
      <c r="I30" s="181">
        <v>15</v>
      </c>
      <c r="J30" s="181">
        <v>10</v>
      </c>
      <c r="K30" s="181" t="s">
        <v>101</v>
      </c>
      <c r="L30" s="184">
        <v>5</v>
      </c>
      <c r="M30" s="496"/>
    </row>
    <row r="31" spans="1:14" ht="17.25" customHeight="1" x14ac:dyDescent="0.25">
      <c r="A31" s="195"/>
      <c r="B31" s="196"/>
      <c r="C31" s="189">
        <f>SUM(C19:C30)</f>
        <v>55</v>
      </c>
      <c r="D31" s="186">
        <f>SUM(D19:D30)</f>
        <v>20</v>
      </c>
      <c r="E31" s="186">
        <f>SUM(E19:E30)</f>
        <v>20</v>
      </c>
      <c r="F31" s="186"/>
      <c r="G31" s="188">
        <f>SUM(G19:G30)</f>
        <v>30</v>
      </c>
      <c r="H31" s="189">
        <f>SUM(H25:H30)</f>
        <v>20</v>
      </c>
      <c r="I31" s="186">
        <f>SUM(I25:I30)</f>
        <v>60</v>
      </c>
      <c r="J31" s="186">
        <v>10</v>
      </c>
      <c r="K31" s="186"/>
      <c r="L31" s="188">
        <f>SUM(L19:L30)</f>
        <v>30</v>
      </c>
      <c r="M31" s="385"/>
    </row>
    <row r="32" spans="1:14" ht="15.75" thickBot="1" x14ac:dyDescent="0.3">
      <c r="A32" s="190"/>
      <c r="B32" s="386" t="s">
        <v>121</v>
      </c>
      <c r="C32" s="978">
        <f>SUM(C31:E31)</f>
        <v>95</v>
      </c>
      <c r="D32" s="979"/>
      <c r="E32" s="980"/>
      <c r="F32" s="387"/>
      <c r="G32" s="388">
        <f>G31</f>
        <v>30</v>
      </c>
      <c r="H32" s="978">
        <f>SUM(H31:J31)</f>
        <v>90</v>
      </c>
      <c r="I32" s="979"/>
      <c r="J32" s="980"/>
      <c r="K32" s="387"/>
      <c r="L32" s="388">
        <f>L31</f>
        <v>30</v>
      </c>
      <c r="M32" s="389"/>
    </row>
    <row r="33" spans="1:14" x14ac:dyDescent="0.25">
      <c r="A33" s="226"/>
      <c r="B33" s="226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6"/>
    </row>
    <row r="34" spans="1:14" ht="17.25" x14ac:dyDescent="0.25">
      <c r="A34" s="904" t="s">
        <v>196</v>
      </c>
      <c r="B34" s="904"/>
      <c r="C34" s="904"/>
      <c r="D34" s="904"/>
      <c r="E34" s="904"/>
      <c r="F34" s="904"/>
      <c r="G34" s="904"/>
      <c r="H34" s="904"/>
      <c r="I34" s="904"/>
      <c r="J34" s="904"/>
      <c r="K34" s="904"/>
      <c r="L34" s="904"/>
      <c r="M34" s="904"/>
    </row>
    <row r="35" spans="1:14" ht="15.75" thickBot="1" x14ac:dyDescent="0.3">
      <c r="A35" s="226"/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6"/>
    </row>
    <row r="36" spans="1:14" ht="15.75" thickBot="1" x14ac:dyDescent="0.3">
      <c r="A36" s="891" t="s">
        <v>86</v>
      </c>
      <c r="B36" s="981" t="s">
        <v>161</v>
      </c>
      <c r="C36" s="972" t="s">
        <v>88</v>
      </c>
      <c r="D36" s="973"/>
      <c r="E36" s="973"/>
      <c r="F36" s="973"/>
      <c r="G36" s="973"/>
      <c r="H36" s="973"/>
      <c r="I36" s="973"/>
      <c r="J36" s="973"/>
      <c r="K36" s="973"/>
      <c r="L36" s="974"/>
      <c r="M36" s="889" t="s">
        <v>89</v>
      </c>
    </row>
    <row r="37" spans="1:14" ht="15.75" thickBot="1" x14ac:dyDescent="0.3">
      <c r="A37" s="892"/>
      <c r="B37" s="895"/>
      <c r="C37" s="897">
        <v>1</v>
      </c>
      <c r="D37" s="898"/>
      <c r="E37" s="898"/>
      <c r="F37" s="898"/>
      <c r="G37" s="899"/>
      <c r="H37" s="897">
        <v>2</v>
      </c>
      <c r="I37" s="898"/>
      <c r="J37" s="898"/>
      <c r="K37" s="898"/>
      <c r="L37" s="899"/>
      <c r="M37" s="890"/>
    </row>
    <row r="38" spans="1:14" ht="15.75" thickBot="1" x14ac:dyDescent="0.3">
      <c r="A38" s="893"/>
      <c r="B38" s="896"/>
      <c r="C38" s="228" t="s">
        <v>91</v>
      </c>
      <c r="D38" s="229" t="s">
        <v>92</v>
      </c>
      <c r="E38" s="229" t="s">
        <v>93</v>
      </c>
      <c r="F38" s="229" t="s">
        <v>94</v>
      </c>
      <c r="G38" s="230" t="s">
        <v>95</v>
      </c>
      <c r="H38" s="228" t="s">
        <v>91</v>
      </c>
      <c r="I38" s="229" t="s">
        <v>92</v>
      </c>
      <c r="J38" s="229" t="s">
        <v>93</v>
      </c>
      <c r="K38" s="229" t="s">
        <v>94</v>
      </c>
      <c r="L38" s="230" t="s">
        <v>95</v>
      </c>
      <c r="M38" s="907"/>
    </row>
    <row r="39" spans="1:14" ht="15.75" thickBot="1" x14ac:dyDescent="0.3">
      <c r="A39" s="819" t="s">
        <v>341</v>
      </c>
      <c r="B39" s="725" t="s">
        <v>332</v>
      </c>
      <c r="C39" s="732"/>
      <c r="D39" s="733"/>
      <c r="E39" s="733"/>
      <c r="F39" s="733"/>
      <c r="G39" s="734"/>
      <c r="H39" s="729">
        <v>5</v>
      </c>
      <c r="I39" s="727">
        <v>5</v>
      </c>
      <c r="J39" s="727">
        <v>5</v>
      </c>
      <c r="K39" s="727" t="s">
        <v>101</v>
      </c>
      <c r="L39" s="730">
        <v>5</v>
      </c>
      <c r="M39" s="681"/>
      <c r="N39" s="140" t="s">
        <v>124</v>
      </c>
    </row>
    <row r="40" spans="1:14" ht="15" customHeight="1" x14ac:dyDescent="0.25">
      <c r="A40" s="150" t="s">
        <v>197</v>
      </c>
      <c r="B40" s="174" t="s">
        <v>198</v>
      </c>
      <c r="C40" s="155"/>
      <c r="D40" s="152"/>
      <c r="E40" s="152"/>
      <c r="F40" s="152"/>
      <c r="G40" s="153"/>
      <c r="H40" s="155">
        <v>5</v>
      </c>
      <c r="I40" s="151">
        <v>5</v>
      </c>
      <c r="J40" s="151">
        <v>5</v>
      </c>
      <c r="K40" s="151" t="s">
        <v>69</v>
      </c>
      <c r="L40" s="153">
        <v>5</v>
      </c>
      <c r="M40" s="390"/>
    </row>
    <row r="41" spans="1:14" ht="15" customHeight="1" thickBot="1" x14ac:dyDescent="0.3">
      <c r="A41" s="391" t="s">
        <v>343</v>
      </c>
      <c r="B41" s="241" t="s">
        <v>199</v>
      </c>
      <c r="C41" s="180"/>
      <c r="D41" s="181"/>
      <c r="E41" s="181"/>
      <c r="F41" s="181"/>
      <c r="G41" s="182"/>
      <c r="H41" s="584">
        <v>10</v>
      </c>
      <c r="I41" s="585">
        <v>5</v>
      </c>
      <c r="J41" s="585">
        <v>0</v>
      </c>
      <c r="K41" s="585" t="s">
        <v>69</v>
      </c>
      <c r="L41" s="586">
        <v>5</v>
      </c>
      <c r="M41" s="301"/>
    </row>
    <row r="42" spans="1:14" x14ac:dyDescent="0.25">
      <c r="A42" s="226"/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</row>
  </sheetData>
  <mergeCells count="28">
    <mergeCell ref="A14:M14"/>
    <mergeCell ref="A34:M34"/>
    <mergeCell ref="A10:M10"/>
    <mergeCell ref="A9:M9"/>
    <mergeCell ref="M36:M38"/>
    <mergeCell ref="C32:E32"/>
    <mergeCell ref="H32:J32"/>
    <mergeCell ref="A36:A38"/>
    <mergeCell ref="B36:B38"/>
    <mergeCell ref="C36:L36"/>
    <mergeCell ref="C37:G37"/>
    <mergeCell ref="H37:L37"/>
    <mergeCell ref="A1:M1"/>
    <mergeCell ref="A3:M3"/>
    <mergeCell ref="A4:M4"/>
    <mergeCell ref="A16:A18"/>
    <mergeCell ref="B16:B18"/>
    <mergeCell ref="C16:L16"/>
    <mergeCell ref="C17:G17"/>
    <mergeCell ref="H17:L17"/>
    <mergeCell ref="M16:M18"/>
    <mergeCell ref="A5:M5"/>
    <mergeCell ref="A6:M6"/>
    <mergeCell ref="A7:M7"/>
    <mergeCell ref="A8:M8"/>
    <mergeCell ref="A11:M11"/>
    <mergeCell ref="A12:M12"/>
    <mergeCell ref="A13:M13"/>
  </mergeCells>
  <pageMargins left="0.25" right="0.25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U46"/>
  <sheetViews>
    <sheetView topLeftCell="A24" zoomScale="110" zoomScaleNormal="110" workbookViewId="0">
      <selection activeCell="A24" sqref="A1:A1048576"/>
    </sheetView>
  </sheetViews>
  <sheetFormatPr defaultColWidth="9.140625" defaultRowHeight="15" x14ac:dyDescent="0.25"/>
  <cols>
    <col min="1" max="1" width="18.42578125" style="157" customWidth="1"/>
    <col min="2" max="2" width="48.28515625" style="157" bestFit="1" customWidth="1"/>
    <col min="3" max="3" width="4" style="157" customWidth="1"/>
    <col min="4" max="4" width="5.140625" style="157" customWidth="1"/>
    <col min="5" max="7" width="4" style="157" customWidth="1"/>
    <col min="8" max="8" width="3.85546875" style="157" customWidth="1"/>
    <col min="9" max="9" width="5.85546875" style="157" bestFit="1" customWidth="1"/>
    <col min="10" max="17" width="4" style="157" customWidth="1"/>
    <col min="18" max="18" width="17.5703125" style="157" customWidth="1"/>
    <col min="19" max="19" width="60.5703125" style="157" customWidth="1"/>
    <col min="20" max="16384" width="9.140625" style="157"/>
  </cols>
  <sheetData>
    <row r="1" spans="1:21" ht="17.25" customHeight="1" x14ac:dyDescent="0.25">
      <c r="A1" s="904" t="s">
        <v>200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</row>
    <row r="2" spans="1:21" x14ac:dyDescent="0.25">
      <c r="A2" s="925"/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925"/>
      <c r="R2" s="925"/>
    </row>
    <row r="3" spans="1:21" s="392" customFormat="1" ht="18" customHeight="1" x14ac:dyDescent="0.25">
      <c r="A3" s="926" t="s">
        <v>201</v>
      </c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6"/>
    </row>
    <row r="4" spans="1:21" s="392" customFormat="1" ht="17.25" x14ac:dyDescent="0.25">
      <c r="A4" s="925" t="s">
        <v>202</v>
      </c>
      <c r="B4" s="925"/>
      <c r="C4" s="925"/>
      <c r="D4" s="925"/>
      <c r="E4" s="925"/>
      <c r="F4" s="925"/>
      <c r="G4" s="925"/>
      <c r="H4" s="925"/>
      <c r="I4" s="925"/>
      <c r="J4" s="925"/>
      <c r="K4" s="925"/>
      <c r="L4" s="925"/>
      <c r="M4" s="925"/>
      <c r="N4" s="925"/>
      <c r="O4" s="925"/>
      <c r="P4" s="925"/>
      <c r="Q4" s="925"/>
      <c r="R4" s="925"/>
      <c r="S4" s="589"/>
    </row>
    <row r="5" spans="1:21" s="392" customFormat="1" ht="18" customHeight="1" x14ac:dyDescent="0.25">
      <c r="A5" s="925" t="s">
        <v>203</v>
      </c>
      <c r="B5" s="925"/>
      <c r="C5" s="925"/>
      <c r="D5" s="925"/>
      <c r="E5" s="925"/>
      <c r="F5" s="925"/>
      <c r="G5" s="925"/>
      <c r="H5" s="925"/>
      <c r="I5" s="925"/>
      <c r="J5" s="925"/>
      <c r="K5" s="925"/>
      <c r="L5" s="925"/>
      <c r="M5" s="925"/>
      <c r="N5" s="925"/>
      <c r="O5" s="925"/>
      <c r="P5" s="925"/>
      <c r="Q5" s="925"/>
      <c r="R5" s="925"/>
    </row>
    <row r="6" spans="1:21" s="392" customFormat="1" ht="18" customHeight="1" x14ac:dyDescent="0.25">
      <c r="A6" s="925" t="s">
        <v>204</v>
      </c>
      <c r="B6" s="925"/>
      <c r="C6" s="925"/>
      <c r="D6" s="925"/>
      <c r="E6" s="925"/>
      <c r="F6" s="925"/>
      <c r="G6" s="925"/>
      <c r="H6" s="925"/>
      <c r="I6" s="925"/>
      <c r="J6" s="925"/>
      <c r="K6" s="925"/>
      <c r="L6" s="925"/>
      <c r="M6" s="925"/>
      <c r="N6" s="925"/>
      <c r="O6" s="925"/>
      <c r="P6" s="925"/>
      <c r="Q6" s="925"/>
      <c r="R6" s="925"/>
      <c r="S6" s="594"/>
    </row>
    <row r="7" spans="1:21" s="392" customFormat="1" ht="18" customHeight="1" x14ac:dyDescent="0.25">
      <c r="A7" s="925" t="s">
        <v>81</v>
      </c>
      <c r="B7" s="925"/>
      <c r="C7" s="925"/>
      <c r="D7" s="925"/>
      <c r="E7" s="925"/>
      <c r="F7" s="925"/>
      <c r="G7" s="925"/>
      <c r="H7" s="925"/>
      <c r="I7" s="925"/>
      <c r="J7" s="925"/>
      <c r="K7" s="925"/>
      <c r="L7" s="925"/>
      <c r="M7" s="925"/>
      <c r="N7" s="925"/>
      <c r="O7" s="925"/>
      <c r="P7" s="925"/>
      <c r="Q7" s="925"/>
      <c r="R7" s="925"/>
    </row>
    <row r="8" spans="1:21" s="392" customFormat="1" ht="18" customHeight="1" x14ac:dyDescent="0.25">
      <c r="A8" s="925" t="s">
        <v>205</v>
      </c>
      <c r="B8" s="925"/>
      <c r="C8" s="925"/>
      <c r="D8" s="925"/>
      <c r="E8" s="925"/>
      <c r="F8" s="925"/>
      <c r="G8" s="925"/>
      <c r="H8" s="925"/>
      <c r="I8" s="925"/>
      <c r="J8" s="925"/>
      <c r="K8" s="925"/>
      <c r="L8" s="925"/>
      <c r="M8" s="925"/>
      <c r="N8" s="925"/>
      <c r="O8" s="925"/>
      <c r="P8" s="925"/>
      <c r="Q8" s="925"/>
      <c r="R8" s="925"/>
    </row>
    <row r="9" spans="1:21" s="392" customFormat="1" ht="18" customHeight="1" x14ac:dyDescent="0.25">
      <c r="A9" s="927" t="s">
        <v>206</v>
      </c>
      <c r="B9" s="927"/>
      <c r="C9" s="927"/>
      <c r="D9" s="927"/>
      <c r="E9" s="927"/>
      <c r="F9" s="927"/>
      <c r="G9" s="927"/>
      <c r="H9" s="927"/>
      <c r="I9" s="927"/>
      <c r="J9" s="927"/>
      <c r="K9" s="927"/>
      <c r="L9" s="927"/>
      <c r="M9" s="927"/>
      <c r="N9" s="927"/>
      <c r="O9" s="927"/>
      <c r="P9" s="927"/>
      <c r="Q9" s="927"/>
      <c r="R9" s="927"/>
    </row>
    <row r="10" spans="1:21" s="392" customFormat="1" ht="18" customHeight="1" x14ac:dyDescent="0.25">
      <c r="A10" s="924" t="s">
        <v>177</v>
      </c>
      <c r="B10" s="924"/>
      <c r="C10" s="924"/>
      <c r="D10" s="924"/>
      <c r="E10" s="924"/>
      <c r="F10" s="924"/>
      <c r="G10" s="924"/>
      <c r="H10" s="924"/>
      <c r="I10" s="924"/>
      <c r="J10" s="924"/>
      <c r="K10" s="924"/>
      <c r="L10" s="924"/>
      <c r="M10" s="924"/>
      <c r="N10" s="924"/>
      <c r="O10" s="924"/>
      <c r="P10" s="924"/>
      <c r="Q10" s="924"/>
      <c r="R10" s="924"/>
      <c r="S10" s="589"/>
    </row>
    <row r="11" spans="1:21" s="392" customFormat="1" ht="18" customHeight="1" x14ac:dyDescent="0.25">
      <c r="A11" s="925" t="s">
        <v>178</v>
      </c>
      <c r="B11" s="925"/>
      <c r="C11" s="925"/>
      <c r="D11" s="925"/>
      <c r="E11" s="925"/>
      <c r="F11" s="925"/>
      <c r="G11" s="925"/>
      <c r="H11" s="925"/>
      <c r="I11" s="925"/>
      <c r="J11" s="925"/>
      <c r="K11" s="925"/>
      <c r="L11" s="925"/>
      <c r="M11" s="925"/>
      <c r="N11" s="925"/>
      <c r="O11" s="925"/>
      <c r="P11" s="925"/>
      <c r="Q11" s="925"/>
      <c r="R11" s="925"/>
      <c r="S11" s="589"/>
    </row>
    <row r="12" spans="1:21" s="392" customFormat="1" ht="18" customHeight="1" x14ac:dyDescent="0.25">
      <c r="A12" s="925" t="s">
        <v>207</v>
      </c>
      <c r="B12" s="925"/>
      <c r="C12" s="925"/>
      <c r="D12" s="925"/>
      <c r="E12" s="925"/>
      <c r="F12" s="925"/>
      <c r="G12" s="925"/>
      <c r="H12" s="925"/>
      <c r="I12" s="925"/>
      <c r="J12" s="925"/>
      <c r="K12" s="925"/>
      <c r="L12" s="925"/>
      <c r="M12" s="925"/>
      <c r="N12" s="925"/>
      <c r="O12" s="925"/>
      <c r="P12" s="925"/>
      <c r="Q12" s="925"/>
      <c r="R12" s="925"/>
      <c r="S12" s="589"/>
    </row>
    <row r="13" spans="1:21" s="393" customFormat="1" ht="18" customHeight="1" x14ac:dyDescent="0.25">
      <c r="A13" s="739"/>
      <c r="B13" s="739"/>
      <c r="C13" s="739"/>
      <c r="D13" s="739"/>
      <c r="E13" s="739"/>
      <c r="F13" s="739"/>
      <c r="G13" s="739"/>
      <c r="H13" s="739"/>
      <c r="I13" s="739"/>
      <c r="J13" s="739"/>
      <c r="K13" s="739"/>
      <c r="L13" s="739"/>
      <c r="M13" s="739"/>
      <c r="N13" s="739"/>
      <c r="O13" s="739"/>
      <c r="P13" s="739"/>
      <c r="Q13" s="739"/>
      <c r="R13" s="739"/>
    </row>
    <row r="14" spans="1:21" ht="15.75" thickBot="1" x14ac:dyDescent="0.3">
      <c r="A14" s="226"/>
      <c r="B14" s="226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6"/>
      <c r="S14" s="358"/>
    </row>
    <row r="15" spans="1:21" s="394" customFormat="1" ht="12.75" customHeight="1" thickBot="1" x14ac:dyDescent="0.25">
      <c r="A15" s="982" t="s">
        <v>208</v>
      </c>
      <c r="B15" s="985" t="s">
        <v>209</v>
      </c>
      <c r="C15" s="988" t="s">
        <v>88</v>
      </c>
      <c r="D15" s="988"/>
      <c r="E15" s="988"/>
      <c r="F15" s="988"/>
      <c r="G15" s="988"/>
      <c r="H15" s="988"/>
      <c r="I15" s="988"/>
      <c r="J15" s="988"/>
      <c r="K15" s="988"/>
      <c r="L15" s="988"/>
      <c r="M15" s="988"/>
      <c r="N15" s="988"/>
      <c r="O15" s="988"/>
      <c r="P15" s="988"/>
      <c r="Q15" s="988"/>
      <c r="R15" s="889" t="s">
        <v>89</v>
      </c>
      <c r="S15" s="141"/>
      <c r="U15" s="157"/>
    </row>
    <row r="16" spans="1:21" s="394" customFormat="1" ht="15.75" thickBot="1" x14ac:dyDescent="0.25">
      <c r="A16" s="983"/>
      <c r="B16" s="986"/>
      <c r="C16" s="989" t="s">
        <v>210</v>
      </c>
      <c r="D16" s="990"/>
      <c r="E16" s="990"/>
      <c r="F16" s="990"/>
      <c r="G16" s="991"/>
      <c r="H16" s="989" t="s">
        <v>211</v>
      </c>
      <c r="I16" s="990"/>
      <c r="J16" s="990"/>
      <c r="K16" s="990"/>
      <c r="L16" s="991"/>
      <c r="M16" s="989" t="s">
        <v>212</v>
      </c>
      <c r="N16" s="990"/>
      <c r="O16" s="990"/>
      <c r="P16" s="990"/>
      <c r="Q16" s="991"/>
      <c r="R16" s="890"/>
      <c r="S16" s="631"/>
      <c r="U16" s="157"/>
    </row>
    <row r="17" spans="1:19" s="394" customFormat="1" ht="13.5" thickBot="1" x14ac:dyDescent="0.25">
      <c r="A17" s="984"/>
      <c r="B17" s="987"/>
      <c r="C17" s="820" t="s">
        <v>91</v>
      </c>
      <c r="D17" s="671" t="s">
        <v>92</v>
      </c>
      <c r="E17" s="671" t="s">
        <v>93</v>
      </c>
      <c r="F17" s="671" t="s">
        <v>213</v>
      </c>
      <c r="G17" s="821" t="s">
        <v>96</v>
      </c>
      <c r="H17" s="820" t="s">
        <v>91</v>
      </c>
      <c r="I17" s="671" t="s">
        <v>92</v>
      </c>
      <c r="J17" s="671" t="s">
        <v>93</v>
      </c>
      <c r="K17" s="671" t="s">
        <v>213</v>
      </c>
      <c r="L17" s="821" t="s">
        <v>96</v>
      </c>
      <c r="M17" s="799" t="s">
        <v>91</v>
      </c>
      <c r="N17" s="800" t="s">
        <v>92</v>
      </c>
      <c r="O17" s="800" t="s">
        <v>93</v>
      </c>
      <c r="P17" s="800" t="s">
        <v>213</v>
      </c>
      <c r="Q17" s="801" t="s">
        <v>96</v>
      </c>
      <c r="R17" s="890"/>
      <c r="S17" s="141"/>
    </row>
    <row r="18" spans="1:19" s="394" customFormat="1" ht="15" customHeight="1" x14ac:dyDescent="0.25">
      <c r="A18" s="158" t="s">
        <v>333</v>
      </c>
      <c r="B18" s="174" t="s">
        <v>111</v>
      </c>
      <c r="C18" s="155">
        <v>5</v>
      </c>
      <c r="D18" s="152">
        <v>10</v>
      </c>
      <c r="E18" s="152">
        <v>10</v>
      </c>
      <c r="F18" s="152" t="s">
        <v>101</v>
      </c>
      <c r="G18" s="153">
        <v>5</v>
      </c>
      <c r="H18" s="824"/>
      <c r="I18" s="822"/>
      <c r="J18" s="823"/>
      <c r="K18" s="823"/>
      <c r="L18" s="404"/>
      <c r="M18" s="397"/>
      <c r="N18" s="399"/>
      <c r="O18" s="399"/>
      <c r="P18" s="399"/>
      <c r="Q18" s="400"/>
      <c r="R18" s="826"/>
      <c r="S18" s="690" t="s">
        <v>90</v>
      </c>
    </row>
    <row r="19" spans="1:19" s="394" customFormat="1" ht="15" customHeight="1" x14ac:dyDescent="0.25">
      <c r="A19" s="403" t="s">
        <v>214</v>
      </c>
      <c r="B19" s="404" t="s">
        <v>215</v>
      </c>
      <c r="C19" s="405">
        <v>5</v>
      </c>
      <c r="D19" s="406">
        <v>10</v>
      </c>
      <c r="E19" s="407">
        <v>0</v>
      </c>
      <c r="F19" s="407" t="s">
        <v>69</v>
      </c>
      <c r="G19" s="408">
        <v>5</v>
      </c>
      <c r="H19" s="370"/>
      <c r="I19" s="368"/>
      <c r="J19" s="368"/>
      <c r="K19" s="368"/>
      <c r="L19" s="409"/>
      <c r="M19" s="367"/>
      <c r="N19" s="368"/>
      <c r="O19" s="368"/>
      <c r="P19" s="368"/>
      <c r="Q19" s="369"/>
      <c r="R19" s="654"/>
      <c r="S19" s="140"/>
    </row>
    <row r="20" spans="1:19" s="394" customFormat="1" ht="15" customHeight="1" x14ac:dyDescent="0.25">
      <c r="A20" s="403" t="s">
        <v>216</v>
      </c>
      <c r="B20" s="404" t="s">
        <v>217</v>
      </c>
      <c r="C20" s="405">
        <v>5</v>
      </c>
      <c r="D20" s="406">
        <v>0</v>
      </c>
      <c r="E20" s="407">
        <v>10</v>
      </c>
      <c r="F20" s="407" t="s">
        <v>101</v>
      </c>
      <c r="G20" s="408">
        <v>5</v>
      </c>
      <c r="H20" s="370"/>
      <c r="I20" s="368"/>
      <c r="J20" s="368"/>
      <c r="K20" s="368"/>
      <c r="L20" s="409"/>
      <c r="M20" s="367"/>
      <c r="N20" s="368"/>
      <c r="O20" s="368"/>
      <c r="P20" s="368"/>
      <c r="Q20" s="369"/>
      <c r="R20" s="654"/>
      <c r="S20" s="260"/>
    </row>
    <row r="21" spans="1:19" s="394" customFormat="1" ht="15" customHeight="1" x14ac:dyDescent="0.25">
      <c r="A21" s="403" t="s">
        <v>344</v>
      </c>
      <c r="B21" s="588" t="s">
        <v>218</v>
      </c>
      <c r="C21" s="825">
        <v>10</v>
      </c>
      <c r="D21" s="406">
        <v>5</v>
      </c>
      <c r="E21" s="406">
        <v>0</v>
      </c>
      <c r="F21" s="406" t="s">
        <v>69</v>
      </c>
      <c r="G21" s="410">
        <v>5</v>
      </c>
      <c r="H21" s="370"/>
      <c r="I21" s="368"/>
      <c r="J21" s="368"/>
      <c r="K21" s="368"/>
      <c r="L21" s="409"/>
      <c r="M21" s="367"/>
      <c r="N21" s="368"/>
      <c r="O21" s="368"/>
      <c r="P21" s="368"/>
      <c r="Q21" s="369"/>
      <c r="R21" s="654"/>
    </row>
    <row r="22" spans="1:19" s="394" customFormat="1" ht="15" customHeight="1" x14ac:dyDescent="0.2">
      <c r="A22" s="650" t="s">
        <v>248</v>
      </c>
      <c r="B22" s="366" t="s">
        <v>219</v>
      </c>
      <c r="C22" s="624">
        <v>5</v>
      </c>
      <c r="D22" s="623">
        <v>10</v>
      </c>
      <c r="E22" s="623">
        <v>0</v>
      </c>
      <c r="F22" s="623" t="s">
        <v>101</v>
      </c>
      <c r="G22" s="625">
        <v>5</v>
      </c>
      <c r="H22" s="370"/>
      <c r="I22" s="368"/>
      <c r="J22" s="368"/>
      <c r="K22" s="368"/>
      <c r="L22" s="409"/>
      <c r="M22" s="367"/>
      <c r="N22" s="368"/>
      <c r="O22" s="368"/>
      <c r="P22" s="368"/>
      <c r="Q22" s="369"/>
      <c r="R22" s="654"/>
      <c r="S22" s="142"/>
    </row>
    <row r="23" spans="1:19" s="394" customFormat="1" ht="15" customHeight="1" thickBot="1" x14ac:dyDescent="0.25">
      <c r="A23" s="411" t="s">
        <v>220</v>
      </c>
      <c r="B23" s="412" t="s">
        <v>188</v>
      </c>
      <c r="C23" s="180">
        <v>10</v>
      </c>
      <c r="D23" s="181">
        <v>5</v>
      </c>
      <c r="E23" s="181">
        <v>0</v>
      </c>
      <c r="F23" s="181" t="s">
        <v>101</v>
      </c>
      <c r="G23" s="182">
        <v>5</v>
      </c>
      <c r="H23" s="423"/>
      <c r="I23" s="424"/>
      <c r="J23" s="424"/>
      <c r="K23" s="424"/>
      <c r="L23" s="425"/>
      <c r="M23" s="416"/>
      <c r="N23" s="417"/>
      <c r="O23" s="417"/>
      <c r="P23" s="417"/>
      <c r="Q23" s="418"/>
      <c r="R23" s="655"/>
      <c r="S23" s="144"/>
    </row>
    <row r="24" spans="1:19" s="394" customFormat="1" ht="15" customHeight="1" x14ac:dyDescent="0.2">
      <c r="A24" s="150" t="s">
        <v>338</v>
      </c>
      <c r="B24" s="435" t="s">
        <v>116</v>
      </c>
      <c r="C24" s="361"/>
      <c r="D24" s="362"/>
      <c r="E24" s="362"/>
      <c r="F24" s="362"/>
      <c r="G24" s="363"/>
      <c r="H24" s="155">
        <v>0</v>
      </c>
      <c r="I24" s="152">
        <v>25</v>
      </c>
      <c r="J24" s="691">
        <v>15</v>
      </c>
      <c r="K24" s="152" t="s">
        <v>101</v>
      </c>
      <c r="L24" s="153">
        <v>5</v>
      </c>
      <c r="M24" s="648"/>
      <c r="N24" s="647"/>
      <c r="O24" s="647"/>
      <c r="P24" s="647"/>
      <c r="Q24" s="649"/>
      <c r="R24" s="827"/>
      <c r="S24" s="144"/>
    </row>
    <row r="25" spans="1:19" s="394" customFormat="1" ht="15" customHeight="1" x14ac:dyDescent="0.2">
      <c r="A25" s="365" t="s">
        <v>221</v>
      </c>
      <c r="B25" s="366" t="s">
        <v>222</v>
      </c>
      <c r="C25" s="376"/>
      <c r="D25" s="377"/>
      <c r="E25" s="377"/>
      <c r="F25" s="377"/>
      <c r="G25" s="378"/>
      <c r="H25" s="379">
        <v>5</v>
      </c>
      <c r="I25" s="380">
        <v>5</v>
      </c>
      <c r="J25" s="380">
        <v>5</v>
      </c>
      <c r="K25" s="380" t="s">
        <v>69</v>
      </c>
      <c r="L25" s="381">
        <v>5</v>
      </c>
      <c r="M25" s="367"/>
      <c r="N25" s="368"/>
      <c r="O25" s="368"/>
      <c r="P25" s="368"/>
      <c r="Q25" s="369"/>
      <c r="R25" s="654"/>
      <c r="S25" s="141"/>
    </row>
    <row r="26" spans="1:19" s="394" customFormat="1" ht="15" customHeight="1" x14ac:dyDescent="0.25">
      <c r="A26" s="365" t="s">
        <v>223</v>
      </c>
      <c r="B26" s="366" t="s">
        <v>224</v>
      </c>
      <c r="C26" s="365"/>
      <c r="D26" s="377"/>
      <c r="E26" s="377"/>
      <c r="F26" s="377"/>
      <c r="G26" s="378"/>
      <c r="H26" s="624">
        <v>5</v>
      </c>
      <c r="I26" s="623">
        <v>0</v>
      </c>
      <c r="J26" s="623">
        <v>10</v>
      </c>
      <c r="K26" s="623" t="s">
        <v>101</v>
      </c>
      <c r="L26" s="625">
        <v>5</v>
      </c>
      <c r="M26" s="367"/>
      <c r="N26" s="368"/>
      <c r="O26" s="368"/>
      <c r="P26" s="368"/>
      <c r="Q26" s="369"/>
      <c r="R26" s="654"/>
    </row>
    <row r="27" spans="1:19" s="394" customFormat="1" ht="15" customHeight="1" x14ac:dyDescent="0.25">
      <c r="A27" s="365" t="s">
        <v>225</v>
      </c>
      <c r="B27" s="366" t="s">
        <v>226</v>
      </c>
      <c r="C27" s="365"/>
      <c r="D27" s="377"/>
      <c r="E27" s="377"/>
      <c r="F27" s="377"/>
      <c r="G27" s="378"/>
      <c r="H27" s="379">
        <v>5</v>
      </c>
      <c r="I27" s="380">
        <v>10</v>
      </c>
      <c r="J27" s="380">
        <v>0</v>
      </c>
      <c r="K27" s="380" t="s">
        <v>69</v>
      </c>
      <c r="L27" s="381">
        <v>5</v>
      </c>
      <c r="M27" s="367"/>
      <c r="N27" s="368"/>
      <c r="O27" s="368"/>
      <c r="P27" s="368"/>
      <c r="Q27" s="369"/>
      <c r="R27" s="830" t="s">
        <v>214</v>
      </c>
    </row>
    <row r="28" spans="1:19" s="394" customFormat="1" ht="15" customHeight="1" x14ac:dyDescent="0.25">
      <c r="A28" s="365" t="s">
        <v>345</v>
      </c>
      <c r="B28" s="422" t="s">
        <v>227</v>
      </c>
      <c r="C28" s="365"/>
      <c r="D28" s="377"/>
      <c r="E28" s="377"/>
      <c r="F28" s="377"/>
      <c r="G28" s="378"/>
      <c r="H28" s="379">
        <v>0</v>
      </c>
      <c r="I28" s="380">
        <v>0</v>
      </c>
      <c r="J28" s="380">
        <v>15</v>
      </c>
      <c r="K28" s="380" t="s">
        <v>69</v>
      </c>
      <c r="L28" s="381">
        <v>5</v>
      </c>
      <c r="M28" s="367"/>
      <c r="N28" s="368"/>
      <c r="O28" s="368"/>
      <c r="P28" s="368"/>
      <c r="Q28" s="369"/>
      <c r="R28" s="654"/>
    </row>
    <row r="29" spans="1:19" s="394" customFormat="1" ht="15" customHeight="1" thickBot="1" x14ac:dyDescent="0.3">
      <c r="A29" s="740"/>
      <c r="B29" s="741" t="s">
        <v>107</v>
      </c>
      <c r="C29" s="411"/>
      <c r="D29" s="828"/>
      <c r="E29" s="828"/>
      <c r="F29" s="828"/>
      <c r="G29" s="829"/>
      <c r="H29" s="742" t="s">
        <v>99</v>
      </c>
      <c r="I29" s="743" t="s">
        <v>99</v>
      </c>
      <c r="J29" s="743" t="s">
        <v>99</v>
      </c>
      <c r="K29" s="743" t="s">
        <v>99</v>
      </c>
      <c r="L29" s="744">
        <v>5</v>
      </c>
      <c r="M29" s="416"/>
      <c r="N29" s="417"/>
      <c r="O29" s="417"/>
      <c r="P29" s="417"/>
      <c r="Q29" s="418"/>
      <c r="R29" s="655"/>
    </row>
    <row r="30" spans="1:19" s="394" customFormat="1" ht="15" customHeight="1" x14ac:dyDescent="0.25">
      <c r="A30" s="434" t="s">
        <v>228</v>
      </c>
      <c r="B30" s="435" t="s">
        <v>184</v>
      </c>
      <c r="C30" s="648"/>
      <c r="D30" s="647"/>
      <c r="E30" s="647"/>
      <c r="F30" s="647"/>
      <c r="G30" s="649"/>
      <c r="H30" s="831"/>
      <c r="I30" s="647"/>
      <c r="J30" s="647"/>
      <c r="K30" s="647"/>
      <c r="L30" s="832"/>
      <c r="M30" s="426">
        <v>10</v>
      </c>
      <c r="N30" s="427">
        <v>0</v>
      </c>
      <c r="O30" s="427">
        <v>5</v>
      </c>
      <c r="P30" s="427" t="s">
        <v>69</v>
      </c>
      <c r="Q30" s="663">
        <v>5</v>
      </c>
      <c r="R30" s="827"/>
    </row>
    <row r="31" spans="1:19" s="394" customFormat="1" ht="15" customHeight="1" x14ac:dyDescent="0.25">
      <c r="A31" s="365" t="s">
        <v>229</v>
      </c>
      <c r="B31" s="430" t="s">
        <v>230</v>
      </c>
      <c r="C31" s="367"/>
      <c r="D31" s="368"/>
      <c r="E31" s="368"/>
      <c r="F31" s="368"/>
      <c r="G31" s="369"/>
      <c r="H31" s="370"/>
      <c r="I31" s="368"/>
      <c r="J31" s="368"/>
      <c r="K31" s="368"/>
      <c r="L31" s="409"/>
      <c r="M31" s="379">
        <v>0</v>
      </c>
      <c r="N31" s="380">
        <v>5</v>
      </c>
      <c r="O31" s="380">
        <v>10</v>
      </c>
      <c r="P31" s="380" t="s">
        <v>101</v>
      </c>
      <c r="Q31" s="381">
        <v>5</v>
      </c>
      <c r="R31" s="654"/>
    </row>
    <row r="32" spans="1:19" s="394" customFormat="1" ht="15" customHeight="1" x14ac:dyDescent="0.25">
      <c r="A32" s="365" t="s">
        <v>231</v>
      </c>
      <c r="B32" s="366" t="s">
        <v>232</v>
      </c>
      <c r="C32" s="367"/>
      <c r="D32" s="368"/>
      <c r="E32" s="368"/>
      <c r="F32" s="368"/>
      <c r="G32" s="369"/>
      <c r="H32" s="370"/>
      <c r="I32" s="368"/>
      <c r="J32" s="368"/>
      <c r="K32" s="368"/>
      <c r="L32" s="409"/>
      <c r="M32" s="379">
        <v>0</v>
      </c>
      <c r="N32" s="380">
        <v>0</v>
      </c>
      <c r="O32" s="380">
        <v>15</v>
      </c>
      <c r="P32" s="380" t="s">
        <v>101</v>
      </c>
      <c r="Q32" s="381">
        <v>5</v>
      </c>
      <c r="R32" s="654"/>
    </row>
    <row r="33" spans="1:19" s="394" customFormat="1" ht="25.5" customHeight="1" x14ac:dyDescent="0.25">
      <c r="A33" s="365" t="s">
        <v>233</v>
      </c>
      <c r="B33" s="366" t="s">
        <v>234</v>
      </c>
      <c r="C33" s="163"/>
      <c r="D33" s="160"/>
      <c r="E33" s="160"/>
      <c r="F33" s="160"/>
      <c r="G33" s="161"/>
      <c r="H33" s="370"/>
      <c r="I33" s="368"/>
      <c r="J33" s="368"/>
      <c r="K33" s="368"/>
      <c r="L33" s="409"/>
      <c r="M33" s="624">
        <v>10</v>
      </c>
      <c r="N33" s="623">
        <v>5</v>
      </c>
      <c r="O33" s="623">
        <v>0</v>
      </c>
      <c r="P33" s="623" t="s">
        <v>101</v>
      </c>
      <c r="Q33" s="625">
        <v>5</v>
      </c>
      <c r="R33" s="486" t="s">
        <v>235</v>
      </c>
    </row>
    <row r="34" spans="1:19" s="394" customFormat="1" ht="12.75" x14ac:dyDescent="0.25">
      <c r="A34" s="165" t="s">
        <v>236</v>
      </c>
      <c r="B34" s="175" t="s">
        <v>237</v>
      </c>
      <c r="C34" s="163"/>
      <c r="D34" s="160"/>
      <c r="E34" s="160"/>
      <c r="F34" s="160"/>
      <c r="G34" s="161"/>
      <c r="H34" s="159"/>
      <c r="I34" s="160"/>
      <c r="J34" s="160"/>
      <c r="K34" s="160"/>
      <c r="L34" s="162"/>
      <c r="M34" s="163">
        <v>5</v>
      </c>
      <c r="N34" s="160">
        <v>10</v>
      </c>
      <c r="O34" s="160">
        <v>0</v>
      </c>
      <c r="P34" s="160" t="s">
        <v>69</v>
      </c>
      <c r="Q34" s="161">
        <v>5</v>
      </c>
      <c r="R34" s="830" t="s">
        <v>238</v>
      </c>
    </row>
    <row r="35" spans="1:19" s="394" customFormat="1" ht="13.5" thickBot="1" x14ac:dyDescent="0.3">
      <c r="A35" s="600" t="s">
        <v>339</v>
      </c>
      <c r="B35" s="601" t="s">
        <v>119</v>
      </c>
      <c r="C35" s="228"/>
      <c r="D35" s="229"/>
      <c r="E35" s="229"/>
      <c r="F35" s="229"/>
      <c r="G35" s="230"/>
      <c r="H35" s="231"/>
      <c r="I35" s="229"/>
      <c r="J35" s="229"/>
      <c r="K35" s="229"/>
      <c r="L35" s="232"/>
      <c r="M35" s="228">
        <v>5</v>
      </c>
      <c r="N35" s="229">
        <v>15</v>
      </c>
      <c r="O35" s="229">
        <v>10</v>
      </c>
      <c r="P35" s="229" t="s">
        <v>101</v>
      </c>
      <c r="Q35" s="230">
        <v>5</v>
      </c>
      <c r="R35" s="841"/>
    </row>
    <row r="36" spans="1:19" ht="15" customHeight="1" x14ac:dyDescent="0.25">
      <c r="A36" s="195"/>
      <c r="B36" s="196"/>
      <c r="C36" s="189">
        <f>SUM(C18:C35)</f>
        <v>40</v>
      </c>
      <c r="D36" s="186">
        <f>SUM(D18:D35)</f>
        <v>40</v>
      </c>
      <c r="E36" s="186">
        <f>SUM(E18:E35)</f>
        <v>20</v>
      </c>
      <c r="F36" s="186"/>
      <c r="G36" s="188">
        <f>SUM(G18:G35)</f>
        <v>30</v>
      </c>
      <c r="H36" s="189">
        <f>SUM(H24:H35)</f>
        <v>15</v>
      </c>
      <c r="I36" s="186">
        <f>SUM(I24:I35)</f>
        <v>40</v>
      </c>
      <c r="J36" s="186">
        <f>SUM(J25:J35)</f>
        <v>30</v>
      </c>
      <c r="K36" s="186"/>
      <c r="L36" s="188">
        <f>SUM(L18:L35)</f>
        <v>30</v>
      </c>
      <c r="M36" s="189">
        <f>SUM(M30:M35)</f>
        <v>30</v>
      </c>
      <c r="N36" s="186">
        <f>SUM(N30:N35)</f>
        <v>35</v>
      </c>
      <c r="O36" s="186">
        <f>SUM(O30:O35)</f>
        <v>40</v>
      </c>
      <c r="P36" s="186"/>
      <c r="Q36" s="188">
        <f>SUM(Q18:Q35)</f>
        <v>30</v>
      </c>
      <c r="R36" s="385"/>
    </row>
    <row r="37" spans="1:19" ht="15" customHeight="1" thickBot="1" x14ac:dyDescent="0.3">
      <c r="A37" s="190"/>
      <c r="B37" s="386" t="s">
        <v>121</v>
      </c>
      <c r="C37" s="978">
        <f>SUM(C36:E36)</f>
        <v>100</v>
      </c>
      <c r="D37" s="979"/>
      <c r="E37" s="980"/>
      <c r="F37" s="433"/>
      <c r="G37" s="388">
        <f>G36</f>
        <v>30</v>
      </c>
      <c r="H37" s="978">
        <f>SUM(H36:J36)</f>
        <v>85</v>
      </c>
      <c r="I37" s="979"/>
      <c r="J37" s="980"/>
      <c r="K37" s="433"/>
      <c r="L37" s="388">
        <f>L36</f>
        <v>30</v>
      </c>
      <c r="M37" s="978">
        <f>SUM(M36:O36)</f>
        <v>105</v>
      </c>
      <c r="N37" s="979"/>
      <c r="O37" s="980"/>
      <c r="P37" s="433"/>
      <c r="Q37" s="388">
        <f>Q36</f>
        <v>30</v>
      </c>
      <c r="R37" s="389"/>
    </row>
    <row r="38" spans="1:19" x14ac:dyDescent="0.25">
      <c r="A38" s="226"/>
      <c r="B38" s="226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6"/>
    </row>
    <row r="39" spans="1:19" ht="18" customHeight="1" x14ac:dyDescent="0.25">
      <c r="A39" s="904" t="s">
        <v>138</v>
      </c>
      <c r="B39" s="904"/>
      <c r="C39" s="904"/>
      <c r="D39" s="904"/>
      <c r="E39" s="904"/>
      <c r="F39" s="904"/>
      <c r="G39" s="904"/>
      <c r="H39" s="904"/>
      <c r="I39" s="904"/>
      <c r="J39" s="904"/>
      <c r="K39" s="904"/>
      <c r="L39" s="904"/>
      <c r="M39" s="904"/>
      <c r="N39" s="904"/>
      <c r="O39" s="904"/>
      <c r="P39" s="904"/>
      <c r="Q39" s="904"/>
      <c r="R39" s="904"/>
    </row>
    <row r="40" spans="1:19" ht="15.75" thickBot="1" x14ac:dyDescent="0.3">
      <c r="A40" s="226"/>
      <c r="B40" s="226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6"/>
    </row>
    <row r="41" spans="1:19" ht="15" customHeight="1" thickBot="1" x14ac:dyDescent="0.3">
      <c r="A41" s="891" t="s">
        <v>86</v>
      </c>
      <c r="B41" s="981" t="s">
        <v>161</v>
      </c>
      <c r="C41" s="972" t="s">
        <v>162</v>
      </c>
      <c r="D41" s="973"/>
      <c r="E41" s="973"/>
      <c r="F41" s="973"/>
      <c r="G41" s="973"/>
      <c r="H41" s="973"/>
      <c r="I41" s="973"/>
      <c r="J41" s="973"/>
      <c r="K41" s="973"/>
      <c r="L41" s="973"/>
      <c r="M41" s="973"/>
      <c r="N41" s="973"/>
      <c r="O41" s="973"/>
      <c r="P41" s="973"/>
      <c r="Q41" s="973"/>
      <c r="R41" s="889" t="s">
        <v>89</v>
      </c>
    </row>
    <row r="42" spans="1:19" ht="18" customHeight="1" thickBot="1" x14ac:dyDescent="0.3">
      <c r="A42" s="892"/>
      <c r="B42" s="895"/>
      <c r="C42" s="897">
        <v>1</v>
      </c>
      <c r="D42" s="898"/>
      <c r="E42" s="898"/>
      <c r="F42" s="898"/>
      <c r="G42" s="899"/>
      <c r="H42" s="897">
        <v>2</v>
      </c>
      <c r="I42" s="898"/>
      <c r="J42" s="898"/>
      <c r="K42" s="898"/>
      <c r="L42" s="899"/>
      <c r="M42" s="897">
        <v>3</v>
      </c>
      <c r="N42" s="898"/>
      <c r="O42" s="898"/>
      <c r="P42" s="898"/>
      <c r="Q42" s="899"/>
      <c r="R42" s="890"/>
    </row>
    <row r="43" spans="1:19" ht="15.75" thickBot="1" x14ac:dyDescent="0.3">
      <c r="A43" s="893"/>
      <c r="B43" s="896"/>
      <c r="C43" s="189" t="s">
        <v>91</v>
      </c>
      <c r="D43" s="186" t="s">
        <v>92</v>
      </c>
      <c r="E43" s="186" t="s">
        <v>93</v>
      </c>
      <c r="F43" s="186" t="s">
        <v>94</v>
      </c>
      <c r="G43" s="188" t="s">
        <v>95</v>
      </c>
      <c r="H43" s="189" t="s">
        <v>91</v>
      </c>
      <c r="I43" s="186" t="s">
        <v>92</v>
      </c>
      <c r="J43" s="186" t="s">
        <v>93</v>
      </c>
      <c r="K43" s="186" t="s">
        <v>94</v>
      </c>
      <c r="L43" s="188" t="s">
        <v>95</v>
      </c>
      <c r="M43" s="189" t="s">
        <v>91</v>
      </c>
      <c r="N43" s="186" t="s">
        <v>92</v>
      </c>
      <c r="O43" s="186" t="s">
        <v>93</v>
      </c>
      <c r="P43" s="186" t="s">
        <v>94</v>
      </c>
      <c r="Q43" s="188" t="s">
        <v>95</v>
      </c>
      <c r="R43" s="890"/>
    </row>
    <row r="44" spans="1:19" ht="15.75" thickBot="1" x14ac:dyDescent="0.3">
      <c r="A44" s="819" t="s">
        <v>341</v>
      </c>
      <c r="B44" s="725" t="s">
        <v>332</v>
      </c>
      <c r="C44" s="732"/>
      <c r="D44" s="733"/>
      <c r="E44" s="733"/>
      <c r="F44" s="733"/>
      <c r="G44" s="734"/>
      <c r="H44" s="729">
        <v>5</v>
      </c>
      <c r="I44" s="727">
        <v>5</v>
      </c>
      <c r="J44" s="727">
        <v>5</v>
      </c>
      <c r="K44" s="727" t="s">
        <v>101</v>
      </c>
      <c r="L44" s="730">
        <v>5</v>
      </c>
      <c r="M44" s="745"/>
      <c r="N44" s="745"/>
      <c r="O44" s="745"/>
      <c r="P44" s="745"/>
      <c r="Q44" s="763"/>
      <c r="R44" s="833"/>
      <c r="S44" s="140" t="s">
        <v>124</v>
      </c>
    </row>
    <row r="45" spans="1:19" ht="15" customHeight="1" x14ac:dyDescent="0.25">
      <c r="A45" s="646" t="s">
        <v>239</v>
      </c>
      <c r="B45" s="622" t="s">
        <v>240</v>
      </c>
      <c r="C45" s="506"/>
      <c r="D45" s="507"/>
      <c r="E45" s="507"/>
      <c r="F45" s="507"/>
      <c r="G45" s="508"/>
      <c r="H45" s="632">
        <v>10</v>
      </c>
      <c r="I45" s="633">
        <v>0</v>
      </c>
      <c r="J45" s="633">
        <v>5</v>
      </c>
      <c r="K45" s="633" t="s">
        <v>69</v>
      </c>
      <c r="L45" s="634">
        <v>5</v>
      </c>
      <c r="M45" s="506"/>
      <c r="N45" s="507"/>
      <c r="O45" s="507"/>
      <c r="P45" s="507"/>
      <c r="Q45" s="510"/>
      <c r="R45" s="654"/>
    </row>
    <row r="46" spans="1:19" ht="18" customHeight="1" thickBot="1" x14ac:dyDescent="0.3">
      <c r="A46" s="391" t="s">
        <v>241</v>
      </c>
      <c r="B46" s="241" t="s">
        <v>242</v>
      </c>
      <c r="C46" s="180"/>
      <c r="D46" s="181"/>
      <c r="E46" s="181"/>
      <c r="F46" s="181"/>
      <c r="G46" s="182"/>
      <c r="H46" s="180">
        <v>0</v>
      </c>
      <c r="I46" s="181">
        <v>0</v>
      </c>
      <c r="J46" s="181">
        <v>20</v>
      </c>
      <c r="K46" s="181" t="s">
        <v>101</v>
      </c>
      <c r="L46" s="182">
        <v>5</v>
      </c>
      <c r="M46" s="180"/>
      <c r="N46" s="181"/>
      <c r="O46" s="181"/>
      <c r="P46" s="181"/>
      <c r="Q46" s="184"/>
      <c r="R46" s="655"/>
    </row>
  </sheetData>
  <mergeCells count="30">
    <mergeCell ref="R41:R43"/>
    <mergeCell ref="A41:A43"/>
    <mergeCell ref="B41:B43"/>
    <mergeCell ref="C41:Q41"/>
    <mergeCell ref="C42:G42"/>
    <mergeCell ref="H42:L42"/>
    <mergeCell ref="M42:Q42"/>
    <mergeCell ref="R15:R17"/>
    <mergeCell ref="A39:R39"/>
    <mergeCell ref="C37:E37"/>
    <mergeCell ref="H37:J37"/>
    <mergeCell ref="M37:O37"/>
    <mergeCell ref="A15:A17"/>
    <mergeCell ref="B15:B17"/>
    <mergeCell ref="C15:Q15"/>
    <mergeCell ref="C16:G16"/>
    <mergeCell ref="H16:L16"/>
    <mergeCell ref="M16:Q16"/>
    <mergeCell ref="A1:R1"/>
    <mergeCell ref="A2:R2"/>
    <mergeCell ref="A3:R3"/>
    <mergeCell ref="A4:R4"/>
    <mergeCell ref="A5:R5"/>
    <mergeCell ref="A11:R11"/>
    <mergeCell ref="A12:R12"/>
    <mergeCell ref="A6:R6"/>
    <mergeCell ref="A7:R7"/>
    <mergeCell ref="A8:R8"/>
    <mergeCell ref="A9:R9"/>
    <mergeCell ref="A10:R10"/>
  </mergeCells>
  <pageMargins left="0.25" right="0.25" top="0.75" bottom="0.75" header="0.3" footer="0.3"/>
  <pageSetup paperSize="9"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W49"/>
  <sheetViews>
    <sheetView topLeftCell="A26" zoomScaleNormal="100" zoomScaleSheetLayoutView="100" workbookViewId="0">
      <selection activeCell="S35" sqref="S35"/>
    </sheetView>
  </sheetViews>
  <sheetFormatPr defaultColWidth="9.140625" defaultRowHeight="15" x14ac:dyDescent="0.25"/>
  <cols>
    <col min="1" max="1" width="23.42578125" style="157" bestFit="1" customWidth="1"/>
    <col min="2" max="2" width="52.28515625" style="157" customWidth="1"/>
    <col min="3" max="3" width="4" style="157" customWidth="1"/>
    <col min="4" max="4" width="5.140625" style="157" customWidth="1"/>
    <col min="5" max="8" width="4" style="157" customWidth="1"/>
    <col min="9" max="9" width="5.28515625" style="157" customWidth="1"/>
    <col min="10" max="13" width="4" style="157" customWidth="1"/>
    <col min="14" max="14" width="6" style="157" bestFit="1" customWidth="1"/>
    <col min="15" max="17" width="4" style="157" customWidth="1"/>
    <col min="18" max="18" width="16.85546875" style="157" bestFit="1" customWidth="1"/>
    <col min="19" max="19" width="72.7109375" style="157" customWidth="1"/>
    <col min="20" max="16384" width="9.140625" style="157"/>
  </cols>
  <sheetData>
    <row r="1" spans="1:23" ht="21" customHeight="1" x14ac:dyDescent="0.25">
      <c r="A1" s="904" t="s">
        <v>243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</row>
    <row r="2" spans="1:23" x14ac:dyDescent="0.25">
      <c r="A2" s="925"/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925"/>
      <c r="R2" s="925"/>
    </row>
    <row r="3" spans="1:23" s="441" customFormat="1" ht="18" customHeight="1" x14ac:dyDescent="0.25">
      <c r="A3" s="926" t="s">
        <v>244</v>
      </c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6"/>
    </row>
    <row r="4" spans="1:23" s="392" customFormat="1" ht="17.25" x14ac:dyDescent="0.25">
      <c r="A4" s="1007" t="s">
        <v>202</v>
      </c>
      <c r="B4" s="1007"/>
      <c r="C4" s="1007"/>
      <c r="D4" s="1007"/>
      <c r="E4" s="1007"/>
      <c r="F4" s="1007"/>
      <c r="G4" s="1007"/>
      <c r="H4" s="1007"/>
      <c r="I4" s="1007"/>
      <c r="J4" s="1007"/>
      <c r="K4" s="1007"/>
      <c r="L4" s="1007"/>
      <c r="M4" s="1007"/>
      <c r="N4" s="1007"/>
      <c r="O4" s="1007"/>
      <c r="P4" s="1007"/>
      <c r="Q4" s="1007"/>
      <c r="R4" s="1007"/>
      <c r="S4" s="592"/>
    </row>
    <row r="5" spans="1:23" s="392" customFormat="1" ht="55.5" customHeight="1" x14ac:dyDescent="0.25">
      <c r="A5" s="1007" t="s">
        <v>203</v>
      </c>
      <c r="B5" s="1007"/>
      <c r="C5" s="1007"/>
      <c r="D5" s="1007"/>
      <c r="E5" s="1007"/>
      <c r="F5" s="1007"/>
      <c r="G5" s="1007"/>
      <c r="H5" s="1007"/>
      <c r="I5" s="1007"/>
      <c r="J5" s="1007"/>
      <c r="K5" s="1007"/>
      <c r="L5" s="1007"/>
      <c r="M5" s="1007"/>
      <c r="N5" s="1007"/>
      <c r="O5" s="1007"/>
      <c r="P5" s="1007"/>
      <c r="Q5" s="1007"/>
      <c r="R5" s="1007"/>
      <c r="S5" s="589"/>
    </row>
    <row r="6" spans="1:23" s="392" customFormat="1" ht="18" customHeight="1" x14ac:dyDescent="0.25">
      <c r="A6" s="1007" t="s">
        <v>204</v>
      </c>
      <c r="B6" s="1007"/>
      <c r="C6" s="1007"/>
      <c r="D6" s="1007"/>
      <c r="E6" s="1007"/>
      <c r="F6" s="1007"/>
      <c r="G6" s="1007"/>
      <c r="H6" s="1007"/>
      <c r="I6" s="1007"/>
      <c r="J6" s="1007"/>
      <c r="K6" s="1007"/>
      <c r="L6" s="1007"/>
      <c r="M6" s="1007"/>
      <c r="N6" s="1007"/>
      <c r="O6" s="1007"/>
      <c r="P6" s="1007"/>
      <c r="Q6" s="1007"/>
      <c r="R6" s="1007"/>
    </row>
    <row r="7" spans="1:23" s="392" customFormat="1" ht="18" customHeight="1" x14ac:dyDescent="0.25">
      <c r="A7" s="1007" t="s">
        <v>81</v>
      </c>
      <c r="B7" s="1007"/>
      <c r="C7" s="1007"/>
      <c r="D7" s="1007"/>
      <c r="E7" s="1007"/>
      <c r="F7" s="1007"/>
      <c r="G7" s="1007"/>
      <c r="H7" s="1007"/>
      <c r="I7" s="1007"/>
      <c r="J7" s="1007"/>
      <c r="K7" s="1007"/>
      <c r="L7" s="1007"/>
      <c r="M7" s="1007"/>
      <c r="N7" s="1007"/>
      <c r="O7" s="1007"/>
      <c r="P7" s="1007"/>
      <c r="Q7" s="1007"/>
      <c r="R7" s="1007"/>
      <c r="S7" s="593"/>
    </row>
    <row r="8" spans="1:23" s="392" customFormat="1" ht="18" customHeight="1" x14ac:dyDescent="0.25">
      <c r="A8" s="1007" t="s">
        <v>245</v>
      </c>
      <c r="B8" s="1007"/>
      <c r="C8" s="1007"/>
      <c r="D8" s="1007"/>
      <c r="E8" s="1007"/>
      <c r="F8" s="1007"/>
      <c r="G8" s="1007"/>
      <c r="H8" s="1007"/>
      <c r="I8" s="1007"/>
      <c r="J8" s="1007"/>
      <c r="K8" s="1007"/>
      <c r="L8" s="1007"/>
      <c r="M8" s="1007"/>
      <c r="N8" s="1007"/>
      <c r="O8" s="1007"/>
      <c r="P8" s="1007"/>
      <c r="Q8" s="1007"/>
      <c r="R8" s="1007"/>
    </row>
    <row r="9" spans="1:23" s="392" customFormat="1" ht="18" customHeight="1" x14ac:dyDescent="0.25">
      <c r="A9" s="1009" t="s">
        <v>206</v>
      </c>
      <c r="B9" s="1009"/>
      <c r="C9" s="1009"/>
      <c r="D9" s="1009"/>
      <c r="E9" s="1009"/>
      <c r="F9" s="1009"/>
      <c r="G9" s="1009"/>
      <c r="H9" s="1009"/>
      <c r="I9" s="1009"/>
      <c r="J9" s="1009"/>
      <c r="K9" s="1009"/>
      <c r="L9" s="1009"/>
      <c r="M9" s="1009"/>
      <c r="N9" s="1009"/>
      <c r="O9" s="1009"/>
      <c r="P9" s="1009"/>
      <c r="Q9" s="1009"/>
      <c r="R9" s="1009"/>
    </row>
    <row r="10" spans="1:23" s="392" customFormat="1" ht="18" customHeight="1" x14ac:dyDescent="0.25">
      <c r="A10" s="1006" t="s">
        <v>177</v>
      </c>
      <c r="B10" s="1006"/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589"/>
    </row>
    <row r="11" spans="1:23" s="392" customFormat="1" ht="18" customHeight="1" x14ac:dyDescent="0.25">
      <c r="A11" s="1006" t="s">
        <v>246</v>
      </c>
      <c r="B11" s="1007"/>
      <c r="C11" s="1007"/>
      <c r="D11" s="1007"/>
      <c r="E11" s="1007"/>
      <c r="F11" s="1007"/>
      <c r="G11" s="1007"/>
      <c r="H11" s="1007"/>
      <c r="I11" s="1007"/>
      <c r="J11" s="1007"/>
      <c r="K11" s="1007"/>
      <c r="L11" s="1007"/>
      <c r="M11" s="1007"/>
      <c r="N11" s="1007"/>
      <c r="O11" s="1007"/>
      <c r="P11" s="1007"/>
      <c r="Q11" s="1007"/>
      <c r="R11" s="1007"/>
      <c r="S11" s="589"/>
    </row>
    <row r="12" spans="1:23" s="392" customFormat="1" ht="18" customHeight="1" x14ac:dyDescent="0.25">
      <c r="A12" s="1006" t="s">
        <v>247</v>
      </c>
      <c r="B12" s="1007"/>
      <c r="C12" s="1007"/>
      <c r="D12" s="1007"/>
      <c r="E12" s="1007"/>
      <c r="F12" s="1007"/>
      <c r="G12" s="1007"/>
      <c r="H12" s="1007"/>
      <c r="I12" s="1007"/>
      <c r="J12" s="1007"/>
      <c r="K12" s="1007"/>
      <c r="L12" s="1007"/>
      <c r="M12" s="1007"/>
      <c r="N12" s="1007"/>
      <c r="O12" s="1007"/>
      <c r="P12" s="1007"/>
      <c r="Q12" s="1007"/>
      <c r="R12" s="1007"/>
      <c r="S12" s="589"/>
    </row>
    <row r="13" spans="1:23" s="392" customFormat="1" ht="18" customHeight="1" thickBot="1" x14ac:dyDescent="0.3">
      <c r="A13" s="1008"/>
      <c r="B13" s="1008"/>
      <c r="C13" s="1008"/>
      <c r="D13" s="1008"/>
      <c r="E13" s="1008"/>
      <c r="F13" s="1008"/>
      <c r="G13" s="1008"/>
      <c r="H13" s="1008"/>
      <c r="I13" s="1008"/>
      <c r="J13" s="1008"/>
      <c r="K13" s="1008"/>
      <c r="L13" s="1008"/>
      <c r="M13" s="1008"/>
      <c r="N13" s="1008"/>
      <c r="O13" s="1008"/>
      <c r="P13" s="1008"/>
      <c r="Q13" s="1008"/>
      <c r="R13" s="1008"/>
    </row>
    <row r="14" spans="1:23" s="226" customFormat="1" ht="32.25" customHeight="1" thickBot="1" x14ac:dyDescent="0.3">
      <c r="A14" s="966" t="s">
        <v>86</v>
      </c>
      <c r="B14" s="995" t="s">
        <v>161</v>
      </c>
      <c r="C14" s="972" t="s">
        <v>88</v>
      </c>
      <c r="D14" s="973"/>
      <c r="E14" s="973"/>
      <c r="F14" s="973"/>
      <c r="G14" s="973"/>
      <c r="H14" s="973"/>
      <c r="I14" s="973"/>
      <c r="J14" s="973"/>
      <c r="K14" s="973"/>
      <c r="L14" s="973"/>
      <c r="M14" s="973"/>
      <c r="N14" s="973"/>
      <c r="O14" s="973"/>
      <c r="P14" s="973"/>
      <c r="Q14" s="973"/>
      <c r="R14" s="889" t="s">
        <v>89</v>
      </c>
      <c r="S14" s="690" t="s">
        <v>90</v>
      </c>
    </row>
    <row r="15" spans="1:23" s="226" customFormat="1" ht="15.75" thickBot="1" x14ac:dyDescent="0.25">
      <c r="A15" s="967"/>
      <c r="B15" s="996"/>
      <c r="C15" s="897">
        <v>1</v>
      </c>
      <c r="D15" s="898"/>
      <c r="E15" s="898"/>
      <c r="F15" s="898"/>
      <c r="G15" s="899"/>
      <c r="H15" s="900">
        <v>2</v>
      </c>
      <c r="I15" s="898"/>
      <c r="J15" s="898"/>
      <c r="K15" s="898"/>
      <c r="L15" s="901"/>
      <c r="M15" s="897">
        <v>3</v>
      </c>
      <c r="N15" s="898"/>
      <c r="O15" s="898"/>
      <c r="P15" s="898"/>
      <c r="Q15" s="899"/>
      <c r="R15" s="890"/>
      <c r="S15" s="590"/>
      <c r="W15" s="442"/>
    </row>
    <row r="16" spans="1:23" s="226" customFormat="1" ht="15.75" thickBot="1" x14ac:dyDescent="0.25">
      <c r="A16" s="968"/>
      <c r="B16" s="997"/>
      <c r="C16" s="228" t="s">
        <v>91</v>
      </c>
      <c r="D16" s="229" t="s">
        <v>92</v>
      </c>
      <c r="E16" s="229" t="s">
        <v>93</v>
      </c>
      <c r="F16" s="229" t="s">
        <v>94</v>
      </c>
      <c r="G16" s="230" t="s">
        <v>95</v>
      </c>
      <c r="H16" s="231" t="s">
        <v>91</v>
      </c>
      <c r="I16" s="229" t="s">
        <v>92</v>
      </c>
      <c r="J16" s="229" t="s">
        <v>93</v>
      </c>
      <c r="K16" s="229" t="s">
        <v>94</v>
      </c>
      <c r="L16" s="232" t="s">
        <v>96</v>
      </c>
      <c r="M16" s="228" t="s">
        <v>91</v>
      </c>
      <c r="N16" s="229" t="s">
        <v>92</v>
      </c>
      <c r="O16" s="229" t="s">
        <v>93</v>
      </c>
      <c r="P16" s="229" t="s">
        <v>94</v>
      </c>
      <c r="Q16" s="230" t="s">
        <v>96</v>
      </c>
      <c r="R16" s="907"/>
      <c r="S16" s="141"/>
      <c r="W16" s="442"/>
    </row>
    <row r="17" spans="1:19" s="226" customFormat="1" ht="15" customHeight="1" x14ac:dyDescent="0.2">
      <c r="A17" s="365" t="s">
        <v>228</v>
      </c>
      <c r="B17" s="366" t="s">
        <v>184</v>
      </c>
      <c r="C17" s="426">
        <v>10</v>
      </c>
      <c r="D17" s="427">
        <v>0</v>
      </c>
      <c r="E17" s="427">
        <v>5</v>
      </c>
      <c r="F17" s="427" t="s">
        <v>69</v>
      </c>
      <c r="G17" s="663">
        <v>5</v>
      </c>
      <c r="H17" s="159"/>
      <c r="I17" s="160"/>
      <c r="J17" s="160"/>
      <c r="K17" s="160"/>
      <c r="L17" s="162"/>
      <c r="M17" s="163"/>
      <c r="N17" s="160"/>
      <c r="O17" s="160"/>
      <c r="P17" s="160"/>
      <c r="Q17" s="161"/>
      <c r="R17" s="319"/>
      <c r="S17" s="141"/>
    </row>
    <row r="18" spans="1:19" s="226" customFormat="1" ht="15" customHeight="1" x14ac:dyDescent="0.25">
      <c r="A18" s="365" t="s">
        <v>220</v>
      </c>
      <c r="B18" s="366" t="s">
        <v>188</v>
      </c>
      <c r="C18" s="444">
        <v>10</v>
      </c>
      <c r="D18" s="445">
        <v>5</v>
      </c>
      <c r="E18" s="445">
        <v>0</v>
      </c>
      <c r="F18" s="445" t="s">
        <v>101</v>
      </c>
      <c r="G18" s="446">
        <v>5</v>
      </c>
      <c r="H18" s="159"/>
      <c r="I18" s="160"/>
      <c r="J18" s="160"/>
      <c r="K18" s="160"/>
      <c r="L18" s="162"/>
      <c r="M18" s="163"/>
      <c r="N18" s="160"/>
      <c r="O18" s="160"/>
      <c r="P18" s="160"/>
      <c r="Q18" s="161"/>
      <c r="R18" s="321"/>
      <c r="S18" s="140"/>
    </row>
    <row r="19" spans="1:19" s="226" customFormat="1" ht="15" customHeight="1" x14ac:dyDescent="0.25">
      <c r="A19" s="365" t="s">
        <v>180</v>
      </c>
      <c r="B19" s="430" t="s">
        <v>230</v>
      </c>
      <c r="C19" s="379">
        <v>0</v>
      </c>
      <c r="D19" s="380">
        <v>5</v>
      </c>
      <c r="E19" s="380">
        <v>10</v>
      </c>
      <c r="F19" s="380" t="s">
        <v>101</v>
      </c>
      <c r="G19" s="381">
        <v>5</v>
      </c>
      <c r="H19" s="159"/>
      <c r="I19" s="160"/>
      <c r="J19" s="160"/>
      <c r="K19" s="160"/>
      <c r="L19" s="162"/>
      <c r="M19" s="163"/>
      <c r="N19" s="160"/>
      <c r="O19" s="160"/>
      <c r="P19" s="160"/>
      <c r="Q19" s="161"/>
      <c r="R19" s="321"/>
      <c r="S19" s="260"/>
    </row>
    <row r="20" spans="1:19" s="226" customFormat="1" ht="15" customHeight="1" x14ac:dyDescent="0.25">
      <c r="A20" s="158" t="s">
        <v>333</v>
      </c>
      <c r="B20" s="175" t="s">
        <v>111</v>
      </c>
      <c r="C20" s="163">
        <v>5</v>
      </c>
      <c r="D20" s="160">
        <v>10</v>
      </c>
      <c r="E20" s="160">
        <v>10</v>
      </c>
      <c r="F20" s="160" t="s">
        <v>101</v>
      </c>
      <c r="G20" s="161">
        <v>5</v>
      </c>
      <c r="H20" s="159"/>
      <c r="I20" s="160"/>
      <c r="J20" s="160"/>
      <c r="K20" s="160"/>
      <c r="L20" s="162"/>
      <c r="M20" s="163"/>
      <c r="N20" s="160"/>
      <c r="O20" s="160"/>
      <c r="P20" s="160"/>
      <c r="Q20" s="161"/>
      <c r="R20" s="321"/>
    </row>
    <row r="21" spans="1:19" s="226" customFormat="1" ht="15" customHeight="1" x14ac:dyDescent="0.2">
      <c r="A21" s="171" t="s">
        <v>248</v>
      </c>
      <c r="B21" s="495" t="s">
        <v>219</v>
      </c>
      <c r="C21" s="169">
        <v>5</v>
      </c>
      <c r="D21" s="167">
        <v>10</v>
      </c>
      <c r="E21" s="167">
        <v>0</v>
      </c>
      <c r="F21" s="167" t="s">
        <v>101</v>
      </c>
      <c r="G21" s="170">
        <v>5</v>
      </c>
      <c r="H21" s="166"/>
      <c r="I21" s="167"/>
      <c r="J21" s="167"/>
      <c r="K21" s="167"/>
      <c r="L21" s="168"/>
      <c r="M21" s="169"/>
      <c r="N21" s="167"/>
      <c r="O21" s="167"/>
      <c r="P21" s="167"/>
      <c r="Q21" s="170"/>
      <c r="R21" s="660"/>
      <c r="S21" s="144"/>
    </row>
    <row r="22" spans="1:19" s="226" customFormat="1" ht="15" customHeight="1" thickBot="1" x14ac:dyDescent="0.25">
      <c r="A22" s="747" t="s">
        <v>249</v>
      </c>
      <c r="B22" s="748" t="s">
        <v>250</v>
      </c>
      <c r="C22" s="749">
        <v>10</v>
      </c>
      <c r="D22" s="750">
        <v>5</v>
      </c>
      <c r="E22" s="750">
        <v>0</v>
      </c>
      <c r="F22" s="750" t="s">
        <v>101</v>
      </c>
      <c r="G22" s="751">
        <v>5</v>
      </c>
      <c r="H22" s="166"/>
      <c r="I22" s="167"/>
      <c r="J22" s="167"/>
      <c r="K22" s="167"/>
      <c r="L22" s="168"/>
      <c r="M22" s="169"/>
      <c r="N22" s="167"/>
      <c r="O22" s="167"/>
      <c r="P22" s="167"/>
      <c r="Q22" s="170"/>
      <c r="R22" s="660"/>
      <c r="S22" s="144"/>
    </row>
    <row r="23" spans="1:19" s="226" customFormat="1" ht="15" customHeight="1" x14ac:dyDescent="0.2">
      <c r="A23" s="434" t="s">
        <v>251</v>
      </c>
      <c r="B23" s="435" t="s">
        <v>252</v>
      </c>
      <c r="C23" s="155"/>
      <c r="D23" s="152"/>
      <c r="E23" s="152"/>
      <c r="F23" s="152"/>
      <c r="G23" s="153"/>
      <c r="H23" s="752">
        <v>10</v>
      </c>
      <c r="I23" s="427">
        <v>0</v>
      </c>
      <c r="J23" s="427">
        <v>5</v>
      </c>
      <c r="K23" s="427" t="s">
        <v>101</v>
      </c>
      <c r="L23" s="432">
        <v>5</v>
      </c>
      <c r="M23" s="155"/>
      <c r="N23" s="152"/>
      <c r="O23" s="152"/>
      <c r="P23" s="152"/>
      <c r="Q23" s="153"/>
      <c r="R23" s="443"/>
      <c r="S23" s="144"/>
    </row>
    <row r="24" spans="1:19" s="226" customFormat="1" ht="15" customHeight="1" x14ac:dyDescent="0.2">
      <c r="A24" s="365" t="s">
        <v>193</v>
      </c>
      <c r="B24" s="366" t="s">
        <v>194</v>
      </c>
      <c r="C24" s="163"/>
      <c r="D24" s="160"/>
      <c r="E24" s="160"/>
      <c r="F24" s="160"/>
      <c r="G24" s="161"/>
      <c r="H24" s="428">
        <v>10</v>
      </c>
      <c r="I24" s="380">
        <v>5</v>
      </c>
      <c r="J24" s="380">
        <v>0</v>
      </c>
      <c r="K24" s="380" t="s">
        <v>101</v>
      </c>
      <c r="L24" s="429">
        <v>5</v>
      </c>
      <c r="M24" s="163"/>
      <c r="N24" s="160"/>
      <c r="O24" s="160"/>
      <c r="P24" s="160"/>
      <c r="Q24" s="161"/>
      <c r="R24" s="321"/>
      <c r="S24" s="141"/>
    </row>
    <row r="25" spans="1:19" s="226" customFormat="1" ht="15" customHeight="1" x14ac:dyDescent="0.25">
      <c r="A25" s="365" t="s">
        <v>191</v>
      </c>
      <c r="B25" s="430" t="s">
        <v>253</v>
      </c>
      <c r="C25" s="163"/>
      <c r="D25" s="160"/>
      <c r="E25" s="160"/>
      <c r="F25" s="160"/>
      <c r="G25" s="161"/>
      <c r="H25" s="428">
        <v>0</v>
      </c>
      <c r="I25" s="380">
        <v>5</v>
      </c>
      <c r="J25" s="380">
        <v>10</v>
      </c>
      <c r="K25" s="380" t="s">
        <v>101</v>
      </c>
      <c r="L25" s="429">
        <v>5</v>
      </c>
      <c r="M25" s="163"/>
      <c r="N25" s="160"/>
      <c r="O25" s="160"/>
      <c r="P25" s="160"/>
      <c r="Q25" s="161"/>
      <c r="R25" s="447"/>
    </row>
    <row r="26" spans="1:19" s="226" customFormat="1" ht="15" customHeight="1" x14ac:dyDescent="0.25">
      <c r="A26" s="158" t="s">
        <v>346</v>
      </c>
      <c r="B26" s="175" t="s">
        <v>112</v>
      </c>
      <c r="C26" s="163"/>
      <c r="D26" s="160"/>
      <c r="E26" s="160"/>
      <c r="F26" s="160"/>
      <c r="G26" s="162"/>
      <c r="H26" s="163">
        <v>10</v>
      </c>
      <c r="I26" s="160">
        <v>10</v>
      </c>
      <c r="J26" s="160">
        <v>0</v>
      </c>
      <c r="K26" s="160" t="s">
        <v>101</v>
      </c>
      <c r="L26" s="162">
        <v>5</v>
      </c>
      <c r="M26" s="163"/>
      <c r="N26" s="160"/>
      <c r="O26" s="160"/>
      <c r="P26" s="160"/>
      <c r="Q26" s="161"/>
      <c r="R26" s="447"/>
    </row>
    <row r="27" spans="1:19" s="226" customFormat="1" ht="15" customHeight="1" x14ac:dyDescent="0.25">
      <c r="A27" s="646" t="s">
        <v>233</v>
      </c>
      <c r="B27" s="622" t="s">
        <v>254</v>
      </c>
      <c r="C27" s="657"/>
      <c r="D27" s="658"/>
      <c r="E27" s="658"/>
      <c r="F27" s="658"/>
      <c r="G27" s="659"/>
      <c r="H27" s="665">
        <v>10</v>
      </c>
      <c r="I27" s="652">
        <v>5</v>
      </c>
      <c r="J27" s="652">
        <v>0</v>
      </c>
      <c r="K27" s="652" t="s">
        <v>101</v>
      </c>
      <c r="L27" s="653">
        <v>5</v>
      </c>
      <c r="M27" s="632"/>
      <c r="N27" s="160"/>
      <c r="O27" s="160"/>
      <c r="P27" s="160"/>
      <c r="Q27" s="161"/>
      <c r="R27" s="447"/>
    </row>
    <row r="28" spans="1:19" s="226" customFormat="1" ht="15" customHeight="1" thickBot="1" x14ac:dyDescent="0.3">
      <c r="A28" s="740" t="s">
        <v>255</v>
      </c>
      <c r="B28" s="753" t="s">
        <v>256</v>
      </c>
      <c r="C28" s="754"/>
      <c r="D28" s="755"/>
      <c r="E28" s="755"/>
      <c r="F28" s="755"/>
      <c r="G28" s="756"/>
      <c r="H28" s="757">
        <v>10</v>
      </c>
      <c r="I28" s="758">
        <v>5</v>
      </c>
      <c r="J28" s="758">
        <v>0</v>
      </c>
      <c r="K28" s="758" t="s">
        <v>69</v>
      </c>
      <c r="L28" s="759">
        <v>5</v>
      </c>
      <c r="M28" s="228"/>
      <c r="N28" s="181"/>
      <c r="O28" s="181"/>
      <c r="P28" s="181"/>
      <c r="Q28" s="182"/>
      <c r="R28" s="760"/>
    </row>
    <row r="29" spans="1:19" s="226" customFormat="1" ht="15" customHeight="1" x14ac:dyDescent="0.25">
      <c r="A29" s="365" t="s">
        <v>257</v>
      </c>
      <c r="B29" s="622" t="s">
        <v>258</v>
      </c>
      <c r="C29" s="632"/>
      <c r="D29" s="633"/>
      <c r="E29" s="633"/>
      <c r="F29" s="633"/>
      <c r="G29" s="634"/>
      <c r="H29" s="661"/>
      <c r="I29" s="633"/>
      <c r="J29" s="633"/>
      <c r="K29" s="633"/>
      <c r="L29" s="662"/>
      <c r="M29" s="420">
        <v>10</v>
      </c>
      <c r="N29" s="419">
        <v>5</v>
      </c>
      <c r="O29" s="419">
        <v>0</v>
      </c>
      <c r="P29" s="419" t="s">
        <v>69</v>
      </c>
      <c r="Q29" s="421">
        <v>5</v>
      </c>
      <c r="R29" s="664"/>
    </row>
    <row r="30" spans="1:19" s="226" customFormat="1" ht="15" customHeight="1" x14ac:dyDescent="0.25">
      <c r="A30" s="365" t="s">
        <v>259</v>
      </c>
      <c r="B30" s="622" t="s">
        <v>260</v>
      </c>
      <c r="C30" s="632"/>
      <c r="D30" s="633"/>
      <c r="E30" s="633"/>
      <c r="F30" s="633"/>
      <c r="G30" s="634"/>
      <c r="H30" s="587"/>
      <c r="I30" s="587"/>
      <c r="J30" s="587"/>
      <c r="K30" s="587"/>
      <c r="L30" s="626"/>
      <c r="M30" s="163">
        <v>5</v>
      </c>
      <c r="N30" s="160">
        <v>10</v>
      </c>
      <c r="O30" s="160">
        <v>0</v>
      </c>
      <c r="P30" s="160" t="s">
        <v>101</v>
      </c>
      <c r="Q30" s="161">
        <v>5</v>
      </c>
      <c r="R30" s="842" t="s">
        <v>248</v>
      </c>
    </row>
    <row r="31" spans="1:19" s="226" customFormat="1" x14ac:dyDescent="0.25">
      <c r="A31" s="158" t="s">
        <v>117</v>
      </c>
      <c r="B31" s="596" t="s">
        <v>118</v>
      </c>
      <c r="C31" s="163"/>
      <c r="D31" s="160"/>
      <c r="E31" s="160"/>
      <c r="F31" s="160"/>
      <c r="G31" s="162"/>
      <c r="H31" s="607"/>
      <c r="I31" s="598"/>
      <c r="J31" s="598"/>
      <c r="K31" s="598"/>
      <c r="L31" s="656"/>
      <c r="M31" s="163">
        <v>10</v>
      </c>
      <c r="N31" s="160">
        <v>5</v>
      </c>
      <c r="O31" s="160">
        <v>0</v>
      </c>
      <c r="P31" s="160" t="s">
        <v>101</v>
      </c>
      <c r="Q31" s="161">
        <v>5</v>
      </c>
      <c r="R31" s="321"/>
    </row>
    <row r="32" spans="1:19" s="226" customFormat="1" ht="15" customHeight="1" x14ac:dyDescent="0.25">
      <c r="A32" s="158" t="s">
        <v>338</v>
      </c>
      <c r="B32" s="175" t="s">
        <v>116</v>
      </c>
      <c r="C32" s="163"/>
      <c r="D32" s="160"/>
      <c r="E32" s="160"/>
      <c r="F32" s="160"/>
      <c r="G32" s="161"/>
      <c r="H32" s="159"/>
      <c r="I32" s="160"/>
      <c r="J32" s="160"/>
      <c r="K32" s="160"/>
      <c r="L32" s="162"/>
      <c r="M32" s="163">
        <v>0</v>
      </c>
      <c r="N32" s="160">
        <v>25</v>
      </c>
      <c r="O32" s="692">
        <v>15</v>
      </c>
      <c r="P32" s="160" t="s">
        <v>101</v>
      </c>
      <c r="Q32" s="161">
        <v>5</v>
      </c>
      <c r="R32" s="321"/>
    </row>
    <row r="33" spans="1:19" s="226" customFormat="1" ht="25.5" x14ac:dyDescent="0.25">
      <c r="A33" s="158" t="s">
        <v>339</v>
      </c>
      <c r="B33" s="175" t="s">
        <v>261</v>
      </c>
      <c r="C33" s="163"/>
      <c r="D33" s="160"/>
      <c r="E33" s="160"/>
      <c r="F33" s="160"/>
      <c r="G33" s="161"/>
      <c r="H33" s="159"/>
      <c r="I33" s="160"/>
      <c r="J33" s="160"/>
      <c r="K33" s="160"/>
      <c r="L33" s="162"/>
      <c r="M33" s="163">
        <v>0</v>
      </c>
      <c r="N33" s="160">
        <v>15</v>
      </c>
      <c r="O33" s="160">
        <v>5</v>
      </c>
      <c r="P33" s="160" t="s">
        <v>101</v>
      </c>
      <c r="Q33" s="161">
        <v>5</v>
      </c>
      <c r="R33" s="321"/>
    </row>
    <row r="34" spans="1:19" s="456" customFormat="1" ht="15" customHeight="1" thickBot="1" x14ac:dyDescent="0.3">
      <c r="A34" s="449"/>
      <c r="B34" s="450" t="s">
        <v>107</v>
      </c>
      <c r="C34" s="451"/>
      <c r="D34" s="452"/>
      <c r="E34" s="452"/>
      <c r="F34" s="452"/>
      <c r="G34" s="345"/>
      <c r="H34" s="453"/>
      <c r="I34" s="452"/>
      <c r="J34" s="452"/>
      <c r="K34" s="452"/>
      <c r="L34" s="454"/>
      <c r="M34" s="465" t="s">
        <v>99</v>
      </c>
      <c r="N34" s="466" t="s">
        <v>99</v>
      </c>
      <c r="O34" s="466" t="s">
        <v>99</v>
      </c>
      <c r="P34" s="344" t="s">
        <v>99</v>
      </c>
      <c r="Q34" s="345">
        <v>5</v>
      </c>
      <c r="R34" s="455"/>
    </row>
    <row r="35" spans="1:19" s="226" customFormat="1" ht="15" customHeight="1" x14ac:dyDescent="0.25">
      <c r="A35" s="195"/>
      <c r="B35" s="196"/>
      <c r="C35" s="189">
        <f>SUM(C17:C34)</f>
        <v>40</v>
      </c>
      <c r="D35" s="186">
        <f>SUM(D17:D34)</f>
        <v>35</v>
      </c>
      <c r="E35" s="186">
        <f>SUM(E17:E34)</f>
        <v>25</v>
      </c>
      <c r="F35" s="186"/>
      <c r="G35" s="188">
        <f>SUM(G17:G34)</f>
        <v>30</v>
      </c>
      <c r="H35" s="189">
        <f>SUM(H23:H34)</f>
        <v>50</v>
      </c>
      <c r="I35" s="186">
        <f>SUM(I23:I34)</f>
        <v>30</v>
      </c>
      <c r="J35" s="186">
        <f>SUM(J23:J34)</f>
        <v>15</v>
      </c>
      <c r="K35" s="186"/>
      <c r="L35" s="188">
        <f>SUM(L17:L34)</f>
        <v>30</v>
      </c>
      <c r="M35" s="189">
        <f>SUM(M29:M34)</f>
        <v>25</v>
      </c>
      <c r="N35" s="186">
        <f>SUM(N29:N34)</f>
        <v>60</v>
      </c>
      <c r="O35" s="186">
        <f>SUM(O29:O31)</f>
        <v>0</v>
      </c>
      <c r="P35" s="186"/>
      <c r="Q35" s="188">
        <f>SUM(Q17:Q34)</f>
        <v>30</v>
      </c>
      <c r="R35" s="385"/>
    </row>
    <row r="36" spans="1:19" s="226" customFormat="1" ht="15" customHeight="1" thickBot="1" x14ac:dyDescent="0.3">
      <c r="A36" s="190"/>
      <c r="B36" s="386" t="s">
        <v>121</v>
      </c>
      <c r="C36" s="978">
        <f>SUM(C35:E35)</f>
        <v>100</v>
      </c>
      <c r="D36" s="979"/>
      <c r="E36" s="980"/>
      <c r="F36" s="433"/>
      <c r="G36" s="388">
        <f>G35</f>
        <v>30</v>
      </c>
      <c r="H36" s="978">
        <f>SUM(H35:J35)</f>
        <v>95</v>
      </c>
      <c r="I36" s="979"/>
      <c r="J36" s="980"/>
      <c r="K36" s="433"/>
      <c r="L36" s="388">
        <f>L35</f>
        <v>30</v>
      </c>
      <c r="M36" s="978">
        <f>SUM(M35:O35)</f>
        <v>85</v>
      </c>
      <c r="N36" s="979"/>
      <c r="O36" s="980"/>
      <c r="P36" s="433"/>
      <c r="Q36" s="388">
        <f>Q35</f>
        <v>30</v>
      </c>
      <c r="R36" s="389"/>
    </row>
    <row r="37" spans="1:19" s="226" customFormat="1" ht="17.25" x14ac:dyDescent="0.25">
      <c r="A37" s="904"/>
      <c r="B37" s="904"/>
      <c r="C37" s="904"/>
      <c r="D37" s="904"/>
      <c r="E37" s="904"/>
      <c r="F37" s="904"/>
      <c r="G37" s="904"/>
      <c r="H37" s="904"/>
      <c r="I37" s="904"/>
      <c r="J37" s="904"/>
      <c r="K37" s="904"/>
      <c r="L37" s="904"/>
      <c r="M37" s="904"/>
      <c r="N37" s="904"/>
      <c r="O37" s="904"/>
      <c r="P37" s="904"/>
      <c r="Q37" s="904"/>
      <c r="R37" s="904"/>
    </row>
    <row r="38" spans="1:19" s="457" customFormat="1" ht="18.75" x14ac:dyDescent="0.25"/>
    <row r="39" spans="1:19" s="226" customFormat="1" x14ac:dyDescent="0.2">
      <c r="A39" s="460"/>
      <c r="B39" s="310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</row>
    <row r="40" spans="1:19" s="226" customFormat="1" ht="17.25" x14ac:dyDescent="0.25">
      <c r="A40" s="904" t="s">
        <v>138</v>
      </c>
      <c r="B40" s="904"/>
      <c r="C40" s="904"/>
      <c r="D40" s="904"/>
      <c r="E40" s="904"/>
      <c r="F40" s="904"/>
      <c r="G40" s="904"/>
      <c r="H40" s="904"/>
      <c r="I40" s="904"/>
      <c r="J40" s="904"/>
      <c r="K40" s="904"/>
      <c r="L40" s="904"/>
      <c r="M40" s="904"/>
      <c r="N40" s="904"/>
      <c r="O40" s="904"/>
      <c r="P40" s="904"/>
      <c r="Q40" s="904"/>
      <c r="R40" s="904"/>
    </row>
    <row r="41" spans="1:19" s="226" customFormat="1" ht="15.75" thickBot="1" x14ac:dyDescent="0.3"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</row>
    <row r="42" spans="1:19" s="226" customFormat="1" ht="15.75" thickBot="1" x14ac:dyDescent="0.3">
      <c r="A42" s="998" t="s">
        <v>86</v>
      </c>
      <c r="B42" s="1001" t="s">
        <v>161</v>
      </c>
      <c r="C42" s="902" t="s">
        <v>88</v>
      </c>
      <c r="D42" s="903"/>
      <c r="E42" s="903"/>
      <c r="F42" s="903"/>
      <c r="G42" s="903"/>
      <c r="H42" s="903"/>
      <c r="I42" s="903"/>
      <c r="J42" s="903"/>
      <c r="K42" s="903"/>
      <c r="L42" s="903"/>
      <c r="M42" s="903"/>
      <c r="N42" s="903"/>
      <c r="O42" s="903"/>
      <c r="P42" s="903"/>
      <c r="Q42" s="903"/>
      <c r="R42" s="992" t="s">
        <v>89</v>
      </c>
    </row>
    <row r="43" spans="1:19" s="226" customFormat="1" ht="15.75" thickBot="1" x14ac:dyDescent="0.3">
      <c r="A43" s="999"/>
      <c r="B43" s="1002"/>
      <c r="C43" s="1003">
        <v>1</v>
      </c>
      <c r="D43" s="1004"/>
      <c r="E43" s="1004"/>
      <c r="F43" s="1004"/>
      <c r="G43" s="1005"/>
      <c r="H43" s="1003">
        <v>2</v>
      </c>
      <c r="I43" s="1004"/>
      <c r="J43" s="1004"/>
      <c r="K43" s="1004"/>
      <c r="L43" s="1005"/>
      <c r="M43" s="1003">
        <v>3</v>
      </c>
      <c r="N43" s="1004"/>
      <c r="O43" s="1004"/>
      <c r="P43" s="1004"/>
      <c r="Q43" s="1005"/>
      <c r="R43" s="993"/>
    </row>
    <row r="44" spans="1:19" s="226" customFormat="1" ht="15.75" thickBot="1" x14ac:dyDescent="0.3">
      <c r="A44" s="1000"/>
      <c r="B44" s="1002"/>
      <c r="C44" s="461" t="s">
        <v>91</v>
      </c>
      <c r="D44" s="462" t="s">
        <v>92</v>
      </c>
      <c r="E44" s="186" t="s">
        <v>93</v>
      </c>
      <c r="F44" s="462" t="s">
        <v>94</v>
      </c>
      <c r="G44" s="463" t="s">
        <v>95</v>
      </c>
      <c r="H44" s="461" t="s">
        <v>91</v>
      </c>
      <c r="I44" s="462" t="s">
        <v>92</v>
      </c>
      <c r="J44" s="186" t="s">
        <v>93</v>
      </c>
      <c r="K44" s="462" t="s">
        <v>94</v>
      </c>
      <c r="L44" s="463" t="s">
        <v>95</v>
      </c>
      <c r="M44" s="461" t="s">
        <v>91</v>
      </c>
      <c r="N44" s="462" t="s">
        <v>92</v>
      </c>
      <c r="O44" s="186" t="s">
        <v>93</v>
      </c>
      <c r="P44" s="462" t="s">
        <v>94</v>
      </c>
      <c r="Q44" s="463" t="s">
        <v>95</v>
      </c>
      <c r="R44" s="994"/>
    </row>
    <row r="45" spans="1:19" s="226" customFormat="1" ht="15.75" thickBot="1" x14ac:dyDescent="0.3">
      <c r="A45" s="819" t="s">
        <v>341</v>
      </c>
      <c r="B45" s="725" t="s">
        <v>332</v>
      </c>
      <c r="C45" s="761"/>
      <c r="D45" s="745"/>
      <c r="E45" s="745"/>
      <c r="F45" s="745"/>
      <c r="G45" s="745"/>
      <c r="H45" s="745"/>
      <c r="I45" s="745"/>
      <c r="J45" s="745"/>
      <c r="K45" s="745"/>
      <c r="L45" s="745"/>
      <c r="M45" s="729">
        <v>5</v>
      </c>
      <c r="N45" s="727">
        <v>5</v>
      </c>
      <c r="O45" s="727">
        <v>5</v>
      </c>
      <c r="P45" s="727" t="s">
        <v>101</v>
      </c>
      <c r="Q45" s="730">
        <v>5</v>
      </c>
      <c r="R45" s="834"/>
      <c r="S45" s="140" t="s">
        <v>124</v>
      </c>
    </row>
    <row r="46" spans="1:19" s="226" customFormat="1" ht="15" customHeight="1" x14ac:dyDescent="0.25">
      <c r="A46" s="666" t="s">
        <v>344</v>
      </c>
      <c r="B46" s="667" t="s">
        <v>218</v>
      </c>
      <c r="C46" s="668"/>
      <c r="D46" s="669"/>
      <c r="E46" s="669"/>
      <c r="F46" s="669"/>
      <c r="G46" s="670"/>
      <c r="H46" s="676"/>
      <c r="I46" s="669"/>
      <c r="J46" s="669"/>
      <c r="K46" s="669"/>
      <c r="L46" s="677"/>
      <c r="M46" s="679">
        <v>10</v>
      </c>
      <c r="N46" s="671">
        <v>5</v>
      </c>
      <c r="O46" s="672">
        <v>0</v>
      </c>
      <c r="P46" s="672" t="s">
        <v>69</v>
      </c>
      <c r="Q46" s="680">
        <v>5</v>
      </c>
      <c r="R46" s="678"/>
    </row>
    <row r="47" spans="1:19" s="226" customFormat="1" ht="15" customHeight="1" x14ac:dyDescent="0.25">
      <c r="A47" s="165" t="s">
        <v>241</v>
      </c>
      <c r="B47" s="175" t="s">
        <v>242</v>
      </c>
      <c r="C47" s="163"/>
      <c r="D47" s="160"/>
      <c r="E47" s="160"/>
      <c r="F47" s="160"/>
      <c r="G47" s="161"/>
      <c r="H47" s="159"/>
      <c r="I47" s="160"/>
      <c r="J47" s="160"/>
      <c r="K47" s="160"/>
      <c r="L47" s="162"/>
      <c r="M47" s="163">
        <v>0</v>
      </c>
      <c r="N47" s="160">
        <v>0</v>
      </c>
      <c r="O47" s="160">
        <v>20</v>
      </c>
      <c r="P47" s="160" t="s">
        <v>101</v>
      </c>
      <c r="Q47" s="161">
        <v>5</v>
      </c>
      <c r="R47" s="673"/>
    </row>
    <row r="48" spans="1:19" s="226" customFormat="1" ht="15" customHeight="1" thickBot="1" x14ac:dyDescent="0.3">
      <c r="A48" s="674" t="s">
        <v>347</v>
      </c>
      <c r="B48" s="675" t="s">
        <v>262</v>
      </c>
      <c r="C48" s="514"/>
      <c r="D48" s="395"/>
      <c r="E48" s="395"/>
      <c r="F48" s="395"/>
      <c r="G48" s="515"/>
      <c r="H48" s="651"/>
      <c r="I48" s="501"/>
      <c r="J48" s="501"/>
      <c r="K48" s="501"/>
      <c r="L48" s="504"/>
      <c r="M48" s="514">
        <v>10</v>
      </c>
      <c r="N48" s="395">
        <v>0</v>
      </c>
      <c r="O48" s="395">
        <v>5</v>
      </c>
      <c r="P48" s="395" t="s">
        <v>101</v>
      </c>
      <c r="Q48" s="515">
        <v>5</v>
      </c>
      <c r="R48" s="464"/>
    </row>
    <row r="49" s="226" customFormat="1" x14ac:dyDescent="0.25"/>
  </sheetData>
  <mergeCells count="32">
    <mergeCell ref="A1:R1"/>
    <mergeCell ref="A2:R2"/>
    <mergeCell ref="A7:R7"/>
    <mergeCell ref="A9:R9"/>
    <mergeCell ref="A8:R8"/>
    <mergeCell ref="A3:R3"/>
    <mergeCell ref="A4:R4"/>
    <mergeCell ref="A5:R5"/>
    <mergeCell ref="A6:R6"/>
    <mergeCell ref="A10:R10"/>
    <mergeCell ref="A11:R11"/>
    <mergeCell ref="A12:R12"/>
    <mergeCell ref="A13:R13"/>
    <mergeCell ref="A37:R37"/>
    <mergeCell ref="C36:E36"/>
    <mergeCell ref="H36:J36"/>
    <mergeCell ref="M36:O36"/>
    <mergeCell ref="R42:R44"/>
    <mergeCell ref="A14:A16"/>
    <mergeCell ref="B14:B16"/>
    <mergeCell ref="C14:Q14"/>
    <mergeCell ref="C15:G15"/>
    <mergeCell ref="H15:L15"/>
    <mergeCell ref="M15:Q15"/>
    <mergeCell ref="R14:R16"/>
    <mergeCell ref="A42:A44"/>
    <mergeCell ref="B42:B44"/>
    <mergeCell ref="C42:Q42"/>
    <mergeCell ref="C43:G43"/>
    <mergeCell ref="H43:L43"/>
    <mergeCell ref="M43:Q43"/>
    <mergeCell ref="A40:R40"/>
  </mergeCells>
  <pageMargins left="0.25" right="0.25" top="0.75" bottom="0.75" header="0.3" footer="0.3"/>
  <pageSetup paperSize="9" scale="42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9999"/>
    <pageSetUpPr fitToPage="1"/>
  </sheetPr>
  <dimension ref="A1:N44"/>
  <sheetViews>
    <sheetView topLeftCell="A14" zoomScaleNormal="100" zoomScaleSheetLayoutView="100" workbookViewId="0">
      <selection activeCell="A14" sqref="A1:A1048576"/>
    </sheetView>
  </sheetViews>
  <sheetFormatPr defaultColWidth="9.140625" defaultRowHeight="15" x14ac:dyDescent="0.25"/>
  <cols>
    <col min="1" max="1" width="20.28515625" style="157" customWidth="1"/>
    <col min="2" max="2" width="50.42578125" style="157" customWidth="1"/>
    <col min="3" max="3" width="3.85546875" style="157" customWidth="1"/>
    <col min="4" max="4" width="5.85546875" style="157" customWidth="1"/>
    <col min="5" max="5" width="7.140625" style="157" customWidth="1"/>
    <col min="6" max="8" width="3.85546875" style="157" customWidth="1"/>
    <col min="9" max="9" width="8.85546875" style="157" customWidth="1"/>
    <col min="10" max="12" width="3.85546875" style="157" customWidth="1"/>
    <col min="13" max="13" width="14.140625" style="157" customWidth="1"/>
    <col min="14" max="14" width="82.5703125" style="157" customWidth="1"/>
    <col min="15" max="16384" width="9.140625" style="157"/>
  </cols>
  <sheetData>
    <row r="1" spans="1:14" ht="27" customHeight="1" x14ac:dyDescent="0.25">
      <c r="A1" s="917" t="s">
        <v>263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</row>
    <row r="2" spans="1:14" s="392" customFormat="1" ht="17.25" x14ac:dyDescent="0.25">
      <c r="A2" s="962" t="s">
        <v>264</v>
      </c>
      <c r="B2" s="962"/>
      <c r="C2" s="962"/>
      <c r="D2" s="962"/>
      <c r="E2" s="962"/>
      <c r="F2" s="962"/>
      <c r="G2" s="962"/>
      <c r="H2" s="962"/>
      <c r="I2" s="962"/>
      <c r="J2" s="962"/>
      <c r="K2" s="962"/>
      <c r="L2" s="962"/>
      <c r="M2" s="962"/>
      <c r="N2" s="591"/>
    </row>
    <row r="3" spans="1:14" s="392" customFormat="1" ht="17.25" x14ac:dyDescent="0.25">
      <c r="A3" s="965" t="s">
        <v>265</v>
      </c>
      <c r="B3" s="965"/>
      <c r="C3" s="965"/>
      <c r="D3" s="965"/>
      <c r="E3" s="965"/>
      <c r="F3" s="965"/>
      <c r="G3" s="965"/>
      <c r="H3" s="965"/>
      <c r="I3" s="965"/>
      <c r="J3" s="965"/>
      <c r="K3" s="965"/>
      <c r="L3" s="965"/>
      <c r="M3" s="965"/>
      <c r="N3" s="589"/>
    </row>
    <row r="4" spans="1:14" s="392" customFormat="1" ht="17.25" x14ac:dyDescent="0.25">
      <c r="A4" s="965" t="s">
        <v>154</v>
      </c>
      <c r="B4" s="965"/>
      <c r="C4" s="965"/>
      <c r="D4" s="965"/>
      <c r="E4" s="965"/>
      <c r="F4" s="965"/>
      <c r="G4" s="965"/>
      <c r="H4" s="965"/>
      <c r="I4" s="965"/>
      <c r="J4" s="965"/>
      <c r="K4" s="965"/>
      <c r="L4" s="965"/>
      <c r="M4" s="965"/>
    </row>
    <row r="5" spans="1:14" s="392" customFormat="1" ht="17.25" x14ac:dyDescent="0.25">
      <c r="A5" s="965" t="s">
        <v>155</v>
      </c>
      <c r="B5" s="965"/>
      <c r="C5" s="965"/>
      <c r="D5" s="965"/>
      <c r="E5" s="965"/>
      <c r="F5" s="965"/>
      <c r="G5" s="965"/>
      <c r="H5" s="965"/>
      <c r="I5" s="965"/>
      <c r="J5" s="965"/>
      <c r="K5" s="965"/>
      <c r="L5" s="965"/>
      <c r="M5" s="965"/>
    </row>
    <row r="6" spans="1:14" s="392" customFormat="1" ht="17.25" x14ac:dyDescent="0.25">
      <c r="A6" s="965" t="s">
        <v>266</v>
      </c>
      <c r="B6" s="965"/>
      <c r="C6" s="965"/>
      <c r="D6" s="965"/>
      <c r="E6" s="965"/>
      <c r="F6" s="965"/>
      <c r="G6" s="965"/>
      <c r="H6" s="965"/>
      <c r="I6" s="965"/>
      <c r="J6" s="965"/>
      <c r="K6" s="965"/>
      <c r="L6" s="965"/>
      <c r="M6" s="965"/>
    </row>
    <row r="7" spans="1:14" s="392" customFormat="1" ht="17.25" x14ac:dyDescent="0.25">
      <c r="A7" s="965" t="s">
        <v>267</v>
      </c>
      <c r="B7" s="965"/>
      <c r="C7" s="965"/>
      <c r="D7" s="965"/>
      <c r="E7" s="965"/>
      <c r="F7" s="965"/>
      <c r="G7" s="965"/>
      <c r="H7" s="965"/>
      <c r="I7" s="965"/>
      <c r="J7" s="965"/>
      <c r="K7" s="965"/>
      <c r="L7" s="965"/>
      <c r="M7" s="965"/>
    </row>
    <row r="8" spans="1:14" s="392" customFormat="1" ht="17.25" x14ac:dyDescent="0.25">
      <c r="A8" s="965" t="s">
        <v>268</v>
      </c>
      <c r="B8" s="965"/>
      <c r="C8" s="965"/>
      <c r="D8" s="965"/>
      <c r="E8" s="965"/>
      <c r="F8" s="965"/>
      <c r="G8" s="965"/>
      <c r="H8" s="965"/>
      <c r="I8" s="965"/>
      <c r="J8" s="965"/>
      <c r="K8" s="965"/>
      <c r="L8" s="965"/>
      <c r="M8" s="965"/>
    </row>
    <row r="9" spans="1:14" s="392" customFormat="1" ht="17.25" x14ac:dyDescent="0.25">
      <c r="A9" s="965" t="s">
        <v>269</v>
      </c>
      <c r="B9" s="965"/>
      <c r="C9" s="965"/>
      <c r="D9" s="965"/>
      <c r="E9" s="965"/>
      <c r="F9" s="965"/>
      <c r="G9" s="965"/>
      <c r="H9" s="965"/>
      <c r="I9" s="965"/>
      <c r="J9" s="965"/>
      <c r="K9" s="965"/>
      <c r="L9" s="965"/>
      <c r="M9" s="965"/>
    </row>
    <row r="10" spans="1:14" s="392" customFormat="1" ht="33.75" customHeight="1" x14ac:dyDescent="0.25">
      <c r="A10" s="1010" t="s">
        <v>270</v>
      </c>
      <c r="B10" s="1010"/>
      <c r="C10" s="1010"/>
      <c r="D10" s="1010"/>
      <c r="E10" s="1010"/>
      <c r="F10" s="1010"/>
      <c r="G10" s="1010"/>
      <c r="H10" s="1010"/>
      <c r="I10" s="1010"/>
      <c r="J10" s="1010"/>
      <c r="K10" s="1010"/>
      <c r="L10" s="1010"/>
      <c r="M10" s="1010"/>
    </row>
    <row r="11" spans="1:14" s="392" customFormat="1" ht="17.25" x14ac:dyDescent="0.25">
      <c r="A11" s="965" t="s">
        <v>271</v>
      </c>
      <c r="B11" s="965"/>
      <c r="C11" s="965"/>
      <c r="D11" s="965"/>
      <c r="E11" s="965"/>
      <c r="F11" s="965"/>
      <c r="G11" s="965"/>
      <c r="H11" s="965"/>
      <c r="I11" s="965"/>
      <c r="J11" s="965"/>
      <c r="K11" s="965"/>
      <c r="L11" s="965"/>
      <c r="M11" s="965"/>
    </row>
    <row r="12" spans="1:14" s="392" customFormat="1" ht="17.25" x14ac:dyDescent="0.25">
      <c r="A12" s="965"/>
      <c r="B12" s="965"/>
      <c r="C12" s="965"/>
      <c r="D12" s="965"/>
      <c r="E12" s="965"/>
      <c r="F12" s="965"/>
      <c r="G12" s="965"/>
      <c r="H12" s="965"/>
      <c r="I12" s="965"/>
      <c r="J12" s="965"/>
      <c r="K12" s="965"/>
      <c r="L12" s="965"/>
      <c r="M12" s="965"/>
    </row>
    <row r="13" spans="1:14" ht="15.75" thickBot="1" x14ac:dyDescent="0.3">
      <c r="A13" s="226"/>
      <c r="B13" s="2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6"/>
      <c r="N13" s="358"/>
    </row>
    <row r="14" spans="1:14" ht="15.75" thickBot="1" x14ac:dyDescent="0.3">
      <c r="A14" s="966" t="s">
        <v>86</v>
      </c>
      <c r="B14" s="969" t="s">
        <v>161</v>
      </c>
      <c r="C14" s="972" t="s">
        <v>88</v>
      </c>
      <c r="D14" s="973"/>
      <c r="E14" s="973"/>
      <c r="F14" s="973"/>
      <c r="G14" s="973"/>
      <c r="H14" s="973"/>
      <c r="I14" s="973"/>
      <c r="J14" s="973"/>
      <c r="K14" s="973"/>
      <c r="L14" s="973"/>
      <c r="M14" s="889" t="s">
        <v>89</v>
      </c>
      <c r="N14" s="690" t="s">
        <v>90</v>
      </c>
    </row>
    <row r="15" spans="1:14" ht="15.75" thickBot="1" x14ac:dyDescent="0.25">
      <c r="A15" s="967"/>
      <c r="B15" s="970"/>
      <c r="C15" s="897">
        <v>1</v>
      </c>
      <c r="D15" s="898"/>
      <c r="E15" s="898"/>
      <c r="F15" s="898"/>
      <c r="G15" s="899"/>
      <c r="H15" s="897">
        <v>2</v>
      </c>
      <c r="I15" s="898"/>
      <c r="J15" s="898"/>
      <c r="K15" s="898"/>
      <c r="L15" s="899"/>
      <c r="M15" s="890"/>
      <c r="N15" s="141"/>
    </row>
    <row r="16" spans="1:14" ht="15.75" thickBot="1" x14ac:dyDescent="0.25">
      <c r="A16" s="968"/>
      <c r="B16" s="971"/>
      <c r="C16" s="189" t="s">
        <v>91</v>
      </c>
      <c r="D16" s="186" t="s">
        <v>92</v>
      </c>
      <c r="E16" s="186" t="s">
        <v>93</v>
      </c>
      <c r="F16" s="186" t="s">
        <v>94</v>
      </c>
      <c r="G16" s="188" t="s">
        <v>95</v>
      </c>
      <c r="H16" s="228" t="s">
        <v>91</v>
      </c>
      <c r="I16" s="229" t="s">
        <v>92</v>
      </c>
      <c r="J16" s="229" t="s">
        <v>272</v>
      </c>
      <c r="K16" s="229" t="s">
        <v>94</v>
      </c>
      <c r="L16" s="230" t="s">
        <v>96</v>
      </c>
      <c r="M16" s="907"/>
      <c r="N16" s="144"/>
    </row>
    <row r="17" spans="1:14" x14ac:dyDescent="0.2">
      <c r="A17" s="150" t="s">
        <v>97</v>
      </c>
      <c r="B17" s="174" t="s">
        <v>98</v>
      </c>
      <c r="C17" s="710">
        <v>10</v>
      </c>
      <c r="D17" s="711">
        <v>5</v>
      </c>
      <c r="E17" s="712">
        <v>5</v>
      </c>
      <c r="F17" s="711" t="s">
        <v>69</v>
      </c>
      <c r="G17" s="713">
        <v>5</v>
      </c>
      <c r="H17" s="151"/>
      <c r="I17" s="152"/>
      <c r="J17" s="152"/>
      <c r="K17" s="152"/>
      <c r="L17" s="153"/>
      <c r="M17" s="364"/>
      <c r="N17" s="144"/>
    </row>
    <row r="18" spans="1:14" x14ac:dyDescent="0.2">
      <c r="A18" s="158" t="s">
        <v>108</v>
      </c>
      <c r="B18" s="175" t="s">
        <v>109</v>
      </c>
      <c r="C18" s="632">
        <v>10</v>
      </c>
      <c r="D18" s="633">
        <v>5</v>
      </c>
      <c r="E18" s="697">
        <v>5</v>
      </c>
      <c r="F18" s="633" t="s">
        <v>69</v>
      </c>
      <c r="G18" s="634">
        <v>5</v>
      </c>
      <c r="H18" s="163"/>
      <c r="I18" s="160"/>
      <c r="J18" s="160"/>
      <c r="K18" s="160"/>
      <c r="L18" s="161"/>
      <c r="M18" s="321"/>
      <c r="N18" s="144"/>
    </row>
    <row r="19" spans="1:14" s="468" customFormat="1" x14ac:dyDescent="0.2">
      <c r="A19" s="467" t="s">
        <v>102</v>
      </c>
      <c r="B19" s="175" t="s">
        <v>103</v>
      </c>
      <c r="C19" s="163">
        <v>10</v>
      </c>
      <c r="D19" s="160">
        <v>5</v>
      </c>
      <c r="E19" s="692">
        <v>5</v>
      </c>
      <c r="F19" s="160" t="s">
        <v>69</v>
      </c>
      <c r="G19" s="161">
        <v>5</v>
      </c>
      <c r="H19" s="163"/>
      <c r="I19" s="160"/>
      <c r="J19" s="160"/>
      <c r="K19" s="160"/>
      <c r="L19" s="161"/>
      <c r="M19" s="321"/>
      <c r="N19" s="144"/>
    </row>
    <row r="20" spans="1:14" x14ac:dyDescent="0.2">
      <c r="A20" s="165" t="s">
        <v>104</v>
      </c>
      <c r="B20" s="175" t="s">
        <v>163</v>
      </c>
      <c r="C20" s="163">
        <v>10</v>
      </c>
      <c r="D20" s="160">
        <v>10</v>
      </c>
      <c r="E20" s="692">
        <v>5</v>
      </c>
      <c r="F20" s="160" t="s">
        <v>69</v>
      </c>
      <c r="G20" s="161">
        <v>5</v>
      </c>
      <c r="H20" s="163"/>
      <c r="I20" s="160"/>
      <c r="J20" s="160"/>
      <c r="K20" s="160"/>
      <c r="L20" s="161"/>
      <c r="M20" s="321"/>
      <c r="N20" s="469"/>
    </row>
    <row r="21" spans="1:14" x14ac:dyDescent="0.25">
      <c r="A21" s="158" t="s">
        <v>334</v>
      </c>
      <c r="B21" s="175" t="s">
        <v>273</v>
      </c>
      <c r="C21" s="163">
        <v>5</v>
      </c>
      <c r="D21" s="160">
        <v>15</v>
      </c>
      <c r="E21" s="812">
        <v>5</v>
      </c>
      <c r="F21" s="160" t="s">
        <v>101</v>
      </c>
      <c r="G21" s="161">
        <v>5</v>
      </c>
      <c r="H21" s="163"/>
      <c r="I21" s="160"/>
      <c r="J21" s="160"/>
      <c r="K21" s="160"/>
      <c r="L21" s="161"/>
      <c r="M21" s="321"/>
      <c r="N21" s="140"/>
    </row>
    <row r="22" spans="1:14" s="474" customFormat="1" ht="15" customHeight="1" thickBot="1" x14ac:dyDescent="0.3">
      <c r="A22" s="470"/>
      <c r="B22" s="471" t="s">
        <v>274</v>
      </c>
      <c r="C22" s="490" t="s">
        <v>99</v>
      </c>
      <c r="D22" s="491" t="s">
        <v>99</v>
      </c>
      <c r="E22" s="491" t="s">
        <v>99</v>
      </c>
      <c r="F22" s="492" t="s">
        <v>99</v>
      </c>
      <c r="G22" s="288">
        <v>5</v>
      </c>
      <c r="H22" s="286"/>
      <c r="I22" s="287"/>
      <c r="J22" s="287"/>
      <c r="K22" s="287"/>
      <c r="L22" s="288"/>
      <c r="M22" s="473"/>
      <c r="N22" s="260"/>
    </row>
    <row r="23" spans="1:14" x14ac:dyDescent="0.2">
      <c r="A23" s="150" t="s">
        <v>348</v>
      </c>
      <c r="B23" s="174" t="s">
        <v>275</v>
      </c>
      <c r="C23" s="155"/>
      <c r="D23" s="152"/>
      <c r="E23" s="152"/>
      <c r="F23" s="152"/>
      <c r="G23" s="153"/>
      <c r="H23" s="155">
        <v>0</v>
      </c>
      <c r="I23" s="152">
        <v>15</v>
      </c>
      <c r="J23" s="691">
        <v>60</v>
      </c>
      <c r="K23" s="152" t="s">
        <v>101</v>
      </c>
      <c r="L23" s="153">
        <v>20</v>
      </c>
      <c r="M23" s="443"/>
      <c r="N23" s="144"/>
    </row>
    <row r="24" spans="1:14" x14ac:dyDescent="0.2">
      <c r="A24" s="158" t="s">
        <v>338</v>
      </c>
      <c r="B24" s="175" t="s">
        <v>116</v>
      </c>
      <c r="C24" s="163"/>
      <c r="D24" s="160"/>
      <c r="E24" s="160"/>
      <c r="F24" s="160"/>
      <c r="G24" s="161"/>
      <c r="H24" s="159">
        <v>0</v>
      </c>
      <c r="I24" s="160">
        <v>25</v>
      </c>
      <c r="J24" s="692">
        <v>15</v>
      </c>
      <c r="K24" s="160" t="s">
        <v>101</v>
      </c>
      <c r="L24" s="161">
        <v>5</v>
      </c>
      <c r="M24" s="321"/>
      <c r="N24" s="144"/>
    </row>
    <row r="25" spans="1:14" ht="15.75" thickBot="1" x14ac:dyDescent="0.25">
      <c r="A25" s="190" t="s">
        <v>339</v>
      </c>
      <c r="B25" s="241" t="s">
        <v>119</v>
      </c>
      <c r="C25" s="180"/>
      <c r="D25" s="181"/>
      <c r="E25" s="181"/>
      <c r="F25" s="181"/>
      <c r="G25" s="182"/>
      <c r="H25" s="180">
        <v>5</v>
      </c>
      <c r="I25" s="181">
        <v>15</v>
      </c>
      <c r="J25" s="181">
        <v>10</v>
      </c>
      <c r="K25" s="181" t="s">
        <v>101</v>
      </c>
      <c r="L25" s="182">
        <v>5</v>
      </c>
      <c r="M25" s="323"/>
      <c r="N25" s="141" t="s">
        <v>70</v>
      </c>
    </row>
    <row r="26" spans="1:14" x14ac:dyDescent="0.2">
      <c r="A26" s="195"/>
      <c r="B26" s="196"/>
      <c r="C26" s="189">
        <f>SUM(C17:C25)</f>
        <v>45</v>
      </c>
      <c r="D26" s="186">
        <f>SUM(D17:D25)</f>
        <v>40</v>
      </c>
      <c r="E26" s="186">
        <f>SUM(E22)</f>
        <v>0</v>
      </c>
      <c r="F26" s="186"/>
      <c r="G26" s="188">
        <f t="shared" ref="G26:L26" si="0">SUM(G17:G25)</f>
        <v>30</v>
      </c>
      <c r="H26" s="189">
        <f t="shared" si="0"/>
        <v>5</v>
      </c>
      <c r="I26" s="186">
        <f>SUM(I23:I25)</f>
        <v>55</v>
      </c>
      <c r="J26" s="186">
        <f>SUM(J25)</f>
        <v>10</v>
      </c>
      <c r="K26" s="186"/>
      <c r="L26" s="188">
        <f t="shared" si="0"/>
        <v>30</v>
      </c>
      <c r="M26" s="499"/>
      <c r="N26" s="141"/>
    </row>
    <row r="27" spans="1:14" ht="15.75" thickBot="1" x14ac:dyDescent="0.3">
      <c r="A27" s="190"/>
      <c r="B27" s="386" t="s">
        <v>121</v>
      </c>
      <c r="C27" s="978">
        <f>SUM(C26:E26)</f>
        <v>85</v>
      </c>
      <c r="D27" s="979"/>
      <c r="E27" s="980"/>
      <c r="F27" s="433"/>
      <c r="G27" s="388">
        <f>G26</f>
        <v>30</v>
      </c>
      <c r="H27" s="978">
        <f>SUM(H26:J26)</f>
        <v>70</v>
      </c>
      <c r="I27" s="979"/>
      <c r="J27" s="980"/>
      <c r="K27" s="433"/>
      <c r="L27" s="388">
        <f>L26</f>
        <v>30</v>
      </c>
      <c r="M27" s="475"/>
    </row>
    <row r="28" spans="1:14" x14ac:dyDescent="0.25">
      <c r="A28" s="226"/>
      <c r="B28" s="226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6"/>
    </row>
    <row r="29" spans="1:14" ht="17.25" x14ac:dyDescent="0.25">
      <c r="A29" s="904" t="s">
        <v>276</v>
      </c>
      <c r="B29" s="904"/>
      <c r="C29" s="904"/>
      <c r="D29" s="904"/>
      <c r="E29" s="904"/>
      <c r="F29" s="904"/>
      <c r="G29" s="904"/>
      <c r="H29" s="904"/>
      <c r="I29" s="904"/>
      <c r="J29" s="904"/>
      <c r="K29" s="904"/>
      <c r="L29" s="904"/>
      <c r="M29" s="904"/>
    </row>
    <row r="30" spans="1:14" ht="15.75" thickBot="1" x14ac:dyDescent="0.3">
      <c r="A30" s="226"/>
      <c r="B30" s="226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6"/>
    </row>
    <row r="31" spans="1:14" ht="15" customHeight="1" thickBot="1" x14ac:dyDescent="0.3">
      <c r="A31" s="966" t="s">
        <v>86</v>
      </c>
      <c r="B31" s="995" t="s">
        <v>161</v>
      </c>
      <c r="C31" s="902" t="s">
        <v>88</v>
      </c>
      <c r="D31" s="903"/>
      <c r="E31" s="903"/>
      <c r="F31" s="903"/>
      <c r="G31" s="903"/>
      <c r="H31" s="903"/>
      <c r="I31" s="903"/>
      <c r="J31" s="903"/>
      <c r="K31" s="903"/>
      <c r="L31" s="903"/>
      <c r="M31" s="889" t="s">
        <v>89</v>
      </c>
    </row>
    <row r="32" spans="1:14" ht="15.75" thickBot="1" x14ac:dyDescent="0.3">
      <c r="A32" s="967"/>
      <c r="B32" s="996"/>
      <c r="C32" s="897">
        <v>1</v>
      </c>
      <c r="D32" s="898"/>
      <c r="E32" s="898"/>
      <c r="F32" s="898"/>
      <c r="G32" s="899"/>
      <c r="H32" s="897">
        <v>2</v>
      </c>
      <c r="I32" s="898"/>
      <c r="J32" s="898"/>
      <c r="K32" s="898"/>
      <c r="L32" s="899"/>
      <c r="M32" s="890"/>
    </row>
    <row r="33" spans="1:14" ht="15.75" thickBot="1" x14ac:dyDescent="0.3">
      <c r="A33" s="968"/>
      <c r="B33" s="997"/>
      <c r="C33" s="228" t="s">
        <v>91</v>
      </c>
      <c r="D33" s="229" t="s">
        <v>92</v>
      </c>
      <c r="E33" s="229" t="s">
        <v>123</v>
      </c>
      <c r="F33" s="229" t="s">
        <v>94</v>
      </c>
      <c r="G33" s="230" t="s">
        <v>95</v>
      </c>
      <c r="H33" s="228" t="s">
        <v>91</v>
      </c>
      <c r="I33" s="229" t="s">
        <v>92</v>
      </c>
      <c r="J33" s="229" t="s">
        <v>123</v>
      </c>
      <c r="K33" s="229" t="s">
        <v>94</v>
      </c>
      <c r="L33" s="230" t="s">
        <v>95</v>
      </c>
      <c r="M33" s="907"/>
    </row>
    <row r="34" spans="1:14" ht="15.75" thickBot="1" x14ac:dyDescent="0.3">
      <c r="A34" s="819" t="s">
        <v>341</v>
      </c>
      <c r="B34" s="725" t="s">
        <v>332</v>
      </c>
      <c r="C34" s="726">
        <v>5</v>
      </c>
      <c r="D34" s="727">
        <v>5</v>
      </c>
      <c r="E34" s="727">
        <v>5</v>
      </c>
      <c r="F34" s="727" t="s">
        <v>101</v>
      </c>
      <c r="G34" s="728">
        <v>5</v>
      </c>
      <c r="H34" s="762"/>
      <c r="I34" s="745"/>
      <c r="J34" s="745"/>
      <c r="K34" s="745"/>
      <c r="L34" s="763"/>
      <c r="M34" s="764"/>
      <c r="N34" s="140" t="s">
        <v>124</v>
      </c>
    </row>
    <row r="35" spans="1:14" x14ac:dyDescent="0.25">
      <c r="A35" s="192" t="s">
        <v>117</v>
      </c>
      <c r="B35" s="476" t="s">
        <v>118</v>
      </c>
      <c r="C35" s="632">
        <v>10</v>
      </c>
      <c r="D35" s="633">
        <v>5</v>
      </c>
      <c r="E35" s="633">
        <v>0</v>
      </c>
      <c r="F35" s="633" t="s">
        <v>101</v>
      </c>
      <c r="G35" s="634">
        <v>5</v>
      </c>
      <c r="H35" s="685"/>
      <c r="I35" s="686"/>
      <c r="J35" s="686"/>
      <c r="K35" s="686"/>
      <c r="L35" s="687"/>
      <c r="M35" s="688"/>
    </row>
    <row r="36" spans="1:14" x14ac:dyDescent="0.25">
      <c r="A36" s="158" t="s">
        <v>166</v>
      </c>
      <c r="B36" s="476" t="s">
        <v>112</v>
      </c>
      <c r="C36" s="163">
        <v>10</v>
      </c>
      <c r="D36" s="160">
        <v>5</v>
      </c>
      <c r="E36" s="160">
        <v>0</v>
      </c>
      <c r="F36" s="160" t="s">
        <v>69</v>
      </c>
      <c r="G36" s="161">
        <v>5</v>
      </c>
      <c r="H36" s="477"/>
      <c r="I36" s="478"/>
      <c r="J36" s="478"/>
      <c r="K36" s="478"/>
      <c r="L36" s="479"/>
      <c r="M36" s="458"/>
    </row>
    <row r="37" spans="1:14" x14ac:dyDescent="0.25">
      <c r="A37" s="158" t="s">
        <v>167</v>
      </c>
      <c r="B37" s="476" t="s">
        <v>106</v>
      </c>
      <c r="C37" s="163">
        <v>5</v>
      </c>
      <c r="D37" s="160">
        <v>5</v>
      </c>
      <c r="E37" s="160">
        <v>5</v>
      </c>
      <c r="F37" s="160" t="s">
        <v>101</v>
      </c>
      <c r="G37" s="343">
        <v>5</v>
      </c>
      <c r="H37" s="477"/>
      <c r="I37" s="478"/>
      <c r="J37" s="478"/>
      <c r="K37" s="478"/>
      <c r="L37" s="479"/>
      <c r="M37" s="458"/>
    </row>
    <row r="38" spans="1:14" x14ac:dyDescent="0.2">
      <c r="A38" s="171" t="s">
        <v>125</v>
      </c>
      <c r="B38" s="480" t="s">
        <v>126</v>
      </c>
      <c r="C38" s="214">
        <v>5</v>
      </c>
      <c r="D38" s="215">
        <v>5</v>
      </c>
      <c r="E38" s="215">
        <v>5</v>
      </c>
      <c r="F38" s="215" t="s">
        <v>101</v>
      </c>
      <c r="G38" s="216">
        <v>5</v>
      </c>
      <c r="H38" s="481"/>
      <c r="I38" s="482"/>
      <c r="J38" s="482"/>
      <c r="K38" s="482"/>
      <c r="L38" s="483"/>
      <c r="M38" s="484"/>
    </row>
    <row r="39" spans="1:14" x14ac:dyDescent="0.25">
      <c r="A39" s="171" t="s">
        <v>127</v>
      </c>
      <c r="B39" s="480" t="s">
        <v>128</v>
      </c>
      <c r="C39" s="169">
        <v>5</v>
      </c>
      <c r="D39" s="167">
        <v>10</v>
      </c>
      <c r="E39" s="167">
        <v>0</v>
      </c>
      <c r="F39" s="167" t="s">
        <v>101</v>
      </c>
      <c r="G39" s="485">
        <v>5</v>
      </c>
      <c r="H39" s="481"/>
      <c r="I39" s="482"/>
      <c r="J39" s="482"/>
      <c r="K39" s="482"/>
      <c r="L39" s="483"/>
      <c r="M39" s="484"/>
    </row>
    <row r="40" spans="1:14" x14ac:dyDescent="0.25">
      <c r="A40" s="158" t="s">
        <v>129</v>
      </c>
      <c r="B40" s="175" t="s">
        <v>130</v>
      </c>
      <c r="C40" s="169">
        <v>10</v>
      </c>
      <c r="D40" s="167">
        <v>5</v>
      </c>
      <c r="E40" s="167">
        <v>0</v>
      </c>
      <c r="F40" s="167" t="s">
        <v>101</v>
      </c>
      <c r="G40" s="485">
        <v>5</v>
      </c>
      <c r="H40" s="481"/>
      <c r="I40" s="482"/>
      <c r="J40" s="482"/>
      <c r="K40" s="482"/>
      <c r="L40" s="483"/>
      <c r="M40" s="484"/>
    </row>
    <row r="41" spans="1:14" x14ac:dyDescent="0.25">
      <c r="A41" s="171" t="s">
        <v>349</v>
      </c>
      <c r="B41" s="480" t="s">
        <v>131</v>
      </c>
      <c r="C41" s="169">
        <v>5</v>
      </c>
      <c r="D41" s="167">
        <v>10</v>
      </c>
      <c r="E41" s="167">
        <v>0</v>
      </c>
      <c r="F41" s="167" t="s">
        <v>101</v>
      </c>
      <c r="G41" s="485">
        <v>5</v>
      </c>
      <c r="H41" s="481"/>
      <c r="I41" s="482"/>
      <c r="J41" s="482"/>
      <c r="K41" s="482"/>
      <c r="L41" s="483"/>
      <c r="M41" s="484"/>
    </row>
    <row r="42" spans="1:14" x14ac:dyDescent="0.25">
      <c r="A42" s="165" t="s">
        <v>132</v>
      </c>
      <c r="B42" s="476" t="s">
        <v>133</v>
      </c>
      <c r="C42" s="163">
        <v>5</v>
      </c>
      <c r="D42" s="160">
        <v>10</v>
      </c>
      <c r="E42" s="160">
        <v>0</v>
      </c>
      <c r="F42" s="160" t="s">
        <v>101</v>
      </c>
      <c r="G42" s="161">
        <v>5</v>
      </c>
      <c r="H42" s="477"/>
      <c r="I42" s="478"/>
      <c r="J42" s="478"/>
      <c r="K42" s="478"/>
      <c r="L42" s="479"/>
      <c r="M42" s="458"/>
    </row>
    <row r="43" spans="1:14" x14ac:dyDescent="0.25">
      <c r="A43" s="158" t="s">
        <v>114</v>
      </c>
      <c r="B43" s="175" t="s">
        <v>115</v>
      </c>
      <c r="C43" s="163">
        <v>10</v>
      </c>
      <c r="D43" s="160">
        <v>10</v>
      </c>
      <c r="E43" s="160">
        <v>0</v>
      </c>
      <c r="F43" s="160" t="s">
        <v>69</v>
      </c>
      <c r="G43" s="161">
        <v>5</v>
      </c>
      <c r="H43" s="159"/>
      <c r="I43" s="160"/>
      <c r="J43" s="160"/>
      <c r="K43" s="160"/>
      <c r="L43" s="162"/>
      <c r="M43" s="486"/>
    </row>
    <row r="44" spans="1:14" ht="15.75" thickBot="1" x14ac:dyDescent="0.3">
      <c r="A44" s="190" t="s">
        <v>136</v>
      </c>
      <c r="B44" s="241" t="s">
        <v>137</v>
      </c>
      <c r="C44" s="180">
        <v>10</v>
      </c>
      <c r="D44" s="181">
        <v>10</v>
      </c>
      <c r="E44" s="181">
        <v>0</v>
      </c>
      <c r="F44" s="181" t="s">
        <v>101</v>
      </c>
      <c r="G44" s="182">
        <v>5</v>
      </c>
      <c r="H44" s="487"/>
      <c r="I44" s="488"/>
      <c r="J44" s="488"/>
      <c r="K44" s="488"/>
      <c r="L44" s="489"/>
      <c r="M44" s="459"/>
    </row>
  </sheetData>
  <mergeCells count="27">
    <mergeCell ref="A6:M6"/>
    <mergeCell ref="A7:M7"/>
    <mergeCell ref="A8:M8"/>
    <mergeCell ref="A9:M9"/>
    <mergeCell ref="A10:M10"/>
    <mergeCell ref="A1:M1"/>
    <mergeCell ref="A2:M2"/>
    <mergeCell ref="A5:M5"/>
    <mergeCell ref="A4:M4"/>
    <mergeCell ref="A3:M3"/>
    <mergeCell ref="A12:M12"/>
    <mergeCell ref="C27:E27"/>
    <mergeCell ref="H27:J27"/>
    <mergeCell ref="A11:M11"/>
    <mergeCell ref="A29:M29"/>
    <mergeCell ref="M31:M33"/>
    <mergeCell ref="A14:A16"/>
    <mergeCell ref="B14:B16"/>
    <mergeCell ref="C14:L14"/>
    <mergeCell ref="C15:G15"/>
    <mergeCell ref="H15:L15"/>
    <mergeCell ref="M14:M16"/>
    <mergeCell ref="A31:A33"/>
    <mergeCell ref="B31:B33"/>
    <mergeCell ref="C32:G32"/>
    <mergeCell ref="H32:L32"/>
    <mergeCell ref="C31:L31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A1:P46"/>
  <sheetViews>
    <sheetView topLeftCell="A18" zoomScaleNormal="100" zoomScaleSheetLayoutView="100" workbookViewId="0">
      <selection activeCell="A18" sqref="A1:A1048576"/>
    </sheetView>
  </sheetViews>
  <sheetFormatPr defaultColWidth="9.140625" defaultRowHeight="15" x14ac:dyDescent="0.25"/>
  <cols>
    <col min="1" max="1" width="20.42578125" style="157" customWidth="1"/>
    <col min="2" max="2" width="49.5703125" style="157" bestFit="1" customWidth="1"/>
    <col min="3" max="8" width="3.7109375" style="157" customWidth="1"/>
    <col min="9" max="9" width="6.140625" style="157" customWidth="1"/>
    <col min="10" max="12" width="3.7109375" style="157" customWidth="1"/>
    <col min="13" max="13" width="18.5703125" style="157" customWidth="1"/>
    <col min="14" max="14" width="9.140625" style="157"/>
    <col min="15" max="15" width="66.28515625" style="157" customWidth="1"/>
    <col min="16" max="16384" width="9.140625" style="157"/>
  </cols>
  <sheetData>
    <row r="1" spans="1:14" ht="18" customHeight="1" x14ac:dyDescent="0.25">
      <c r="A1" s="917" t="s">
        <v>277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</row>
    <row r="2" spans="1:14" ht="18" customHeight="1" x14ac:dyDescent="0.25">
      <c r="A2" s="356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</row>
    <row r="3" spans="1:14" s="392" customFormat="1" ht="18" customHeight="1" x14ac:dyDescent="0.25">
      <c r="A3" s="962" t="s">
        <v>172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</row>
    <row r="4" spans="1:14" s="392" customFormat="1" ht="18" customHeight="1" x14ac:dyDescent="0.25">
      <c r="A4" s="965" t="s">
        <v>278</v>
      </c>
      <c r="B4" s="965"/>
      <c r="C4" s="965"/>
      <c r="D4" s="965"/>
      <c r="E4" s="965"/>
      <c r="F4" s="965"/>
      <c r="G4" s="965"/>
      <c r="H4" s="965"/>
      <c r="I4" s="965"/>
      <c r="J4" s="965"/>
      <c r="K4" s="965"/>
      <c r="L4" s="965"/>
      <c r="M4" s="965"/>
    </row>
    <row r="5" spans="1:14" s="392" customFormat="1" ht="18" customHeight="1" x14ac:dyDescent="0.25"/>
    <row r="6" spans="1:14" s="392" customFormat="1" ht="18" customHeight="1" x14ac:dyDescent="0.25">
      <c r="A6" s="965" t="s">
        <v>279</v>
      </c>
      <c r="B6" s="965"/>
      <c r="C6" s="965"/>
      <c r="D6" s="965"/>
      <c r="E6" s="965"/>
      <c r="F6" s="965"/>
      <c r="G6" s="965"/>
      <c r="H6" s="965"/>
      <c r="I6" s="965"/>
      <c r="J6" s="965"/>
      <c r="K6" s="965"/>
      <c r="L6" s="965"/>
      <c r="M6" s="965"/>
    </row>
    <row r="7" spans="1:14" s="392" customFormat="1" ht="18" customHeight="1" x14ac:dyDescent="0.25">
      <c r="A7" s="965" t="s">
        <v>280</v>
      </c>
      <c r="B7" s="965"/>
      <c r="C7" s="965"/>
      <c r="D7" s="965"/>
      <c r="E7" s="965"/>
      <c r="F7" s="965"/>
      <c r="G7" s="965"/>
      <c r="H7" s="965"/>
      <c r="I7" s="965"/>
      <c r="J7" s="965"/>
      <c r="K7" s="965"/>
      <c r="L7" s="965"/>
      <c r="M7" s="965"/>
    </row>
    <row r="8" spans="1:14" s="392" customFormat="1" ht="18" customHeight="1" x14ac:dyDescent="0.25">
      <c r="A8" s="965" t="s">
        <v>281</v>
      </c>
      <c r="B8" s="965"/>
      <c r="C8" s="965"/>
      <c r="D8" s="965"/>
      <c r="E8" s="965"/>
      <c r="F8" s="965"/>
      <c r="G8" s="965"/>
      <c r="H8" s="965"/>
      <c r="I8" s="965"/>
      <c r="J8" s="965"/>
      <c r="K8" s="965"/>
      <c r="L8" s="965"/>
      <c r="M8" s="965"/>
    </row>
    <row r="9" spans="1:14" s="392" customFormat="1" ht="40.9" customHeight="1" x14ac:dyDescent="0.25">
      <c r="A9" s="1010" t="s">
        <v>81</v>
      </c>
      <c r="B9" s="1010"/>
      <c r="C9" s="1010"/>
      <c r="D9" s="1010"/>
      <c r="E9" s="1010"/>
      <c r="F9" s="1010"/>
      <c r="G9" s="1010"/>
      <c r="H9" s="1010"/>
      <c r="I9" s="1010"/>
      <c r="J9" s="1010"/>
      <c r="K9" s="1010"/>
      <c r="L9" s="1010"/>
      <c r="M9" s="1010"/>
    </row>
    <row r="10" spans="1:14" s="392" customFormat="1" ht="18" customHeight="1" x14ac:dyDescent="0.25">
      <c r="A10" s="965" t="s">
        <v>176</v>
      </c>
      <c r="B10" s="965"/>
      <c r="C10" s="965"/>
      <c r="D10" s="965"/>
      <c r="E10" s="965"/>
      <c r="F10" s="965"/>
      <c r="G10" s="965"/>
      <c r="H10" s="965"/>
      <c r="I10" s="965"/>
      <c r="J10" s="965"/>
      <c r="K10" s="965"/>
      <c r="L10" s="965"/>
      <c r="M10" s="965"/>
    </row>
    <row r="11" spans="1:14" s="392" customFormat="1" ht="18" customHeight="1" x14ac:dyDescent="0.25">
      <c r="A11" s="965" t="s">
        <v>177</v>
      </c>
      <c r="B11" s="965"/>
      <c r="C11" s="965"/>
      <c r="D11" s="965"/>
      <c r="E11" s="965"/>
      <c r="F11" s="965"/>
      <c r="G11" s="965"/>
      <c r="H11" s="965"/>
      <c r="I11" s="965"/>
      <c r="J11" s="965"/>
      <c r="K11" s="965"/>
      <c r="L11" s="965"/>
      <c r="M11" s="965"/>
    </row>
    <row r="12" spans="1:14" s="392" customFormat="1" ht="18" customHeight="1" x14ac:dyDescent="0.25">
      <c r="A12" s="965" t="s">
        <v>178</v>
      </c>
      <c r="B12" s="965"/>
      <c r="C12" s="965"/>
      <c r="D12" s="965"/>
      <c r="E12" s="965"/>
      <c r="F12" s="965"/>
      <c r="G12" s="965"/>
      <c r="H12" s="965"/>
      <c r="I12" s="965"/>
      <c r="J12" s="965"/>
      <c r="K12" s="965"/>
      <c r="L12" s="965"/>
      <c r="M12" s="965"/>
    </row>
    <row r="13" spans="1:14" ht="18" customHeight="1" x14ac:dyDescent="0.25">
      <c r="A13" s="965" t="s">
        <v>179</v>
      </c>
      <c r="B13" s="965"/>
      <c r="C13" s="965"/>
      <c r="D13" s="965"/>
      <c r="E13" s="965"/>
      <c r="F13" s="965"/>
      <c r="G13" s="965"/>
      <c r="H13" s="965"/>
      <c r="I13" s="965"/>
      <c r="J13" s="965"/>
      <c r="K13" s="965"/>
      <c r="L13" s="965"/>
      <c r="M13" s="965"/>
    </row>
    <row r="14" spans="1:14" ht="15.75" thickBot="1" x14ac:dyDescent="0.3">
      <c r="A14" s="226"/>
      <c r="B14" s="226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6"/>
    </row>
    <row r="15" spans="1:14" ht="15" customHeight="1" thickBot="1" x14ac:dyDescent="0.3">
      <c r="A15" s="891" t="s">
        <v>86</v>
      </c>
      <c r="B15" s="894" t="s">
        <v>161</v>
      </c>
      <c r="C15" s="972" t="s">
        <v>88</v>
      </c>
      <c r="D15" s="973"/>
      <c r="E15" s="973"/>
      <c r="F15" s="973"/>
      <c r="G15" s="973"/>
      <c r="H15" s="973"/>
      <c r="I15" s="973"/>
      <c r="J15" s="973"/>
      <c r="K15" s="973"/>
      <c r="L15" s="973"/>
      <c r="M15" s="889" t="s">
        <v>89</v>
      </c>
    </row>
    <row r="16" spans="1:14" ht="15.75" thickBot="1" x14ac:dyDescent="0.3">
      <c r="A16" s="892"/>
      <c r="B16" s="920"/>
      <c r="C16" s="897">
        <v>1</v>
      </c>
      <c r="D16" s="898"/>
      <c r="E16" s="898"/>
      <c r="F16" s="898"/>
      <c r="G16" s="899"/>
      <c r="H16" s="897">
        <v>2</v>
      </c>
      <c r="I16" s="898"/>
      <c r="J16" s="898"/>
      <c r="K16" s="898"/>
      <c r="L16" s="899"/>
      <c r="M16" s="890"/>
    </row>
    <row r="17" spans="1:16" ht="15.75" thickBot="1" x14ac:dyDescent="0.3">
      <c r="A17" s="893"/>
      <c r="B17" s="921"/>
      <c r="C17" s="228" t="s">
        <v>91</v>
      </c>
      <c r="D17" s="229" t="s">
        <v>92</v>
      </c>
      <c r="E17" s="229" t="s">
        <v>272</v>
      </c>
      <c r="F17" s="229" t="s">
        <v>94</v>
      </c>
      <c r="G17" s="230" t="s">
        <v>95</v>
      </c>
      <c r="H17" s="228" t="s">
        <v>91</v>
      </c>
      <c r="I17" s="229" t="s">
        <v>92</v>
      </c>
      <c r="J17" s="229" t="s">
        <v>272</v>
      </c>
      <c r="K17" s="229" t="s">
        <v>94</v>
      </c>
      <c r="L17" s="230" t="s">
        <v>96</v>
      </c>
      <c r="M17" s="907"/>
      <c r="O17" s="690" t="s">
        <v>90</v>
      </c>
    </row>
    <row r="18" spans="1:16" ht="15" customHeight="1" x14ac:dyDescent="0.25">
      <c r="A18" s="150" t="s">
        <v>145</v>
      </c>
      <c r="B18" s="174" t="s">
        <v>146</v>
      </c>
      <c r="C18" s="155">
        <v>10</v>
      </c>
      <c r="D18" s="152">
        <v>0</v>
      </c>
      <c r="E18" s="152">
        <v>10</v>
      </c>
      <c r="F18" s="152" t="s">
        <v>101</v>
      </c>
      <c r="G18" s="153">
        <v>5</v>
      </c>
      <c r="H18" s="151"/>
      <c r="I18" s="152"/>
      <c r="J18" s="152"/>
      <c r="K18" s="152"/>
      <c r="L18" s="154"/>
      <c r="M18" s="493"/>
    </row>
    <row r="19" spans="1:16" ht="15" customHeight="1" x14ac:dyDescent="0.25">
      <c r="A19" s="158" t="s">
        <v>282</v>
      </c>
      <c r="B19" s="175" t="s">
        <v>283</v>
      </c>
      <c r="C19" s="163">
        <v>10</v>
      </c>
      <c r="D19" s="160">
        <v>0</v>
      </c>
      <c r="E19" s="160">
        <v>5</v>
      </c>
      <c r="F19" s="160" t="s">
        <v>101</v>
      </c>
      <c r="G19" s="161">
        <v>5</v>
      </c>
      <c r="H19" s="159"/>
      <c r="I19" s="160"/>
      <c r="J19" s="160"/>
      <c r="K19" s="160"/>
      <c r="L19" s="162"/>
      <c r="M19" s="494"/>
    </row>
    <row r="20" spans="1:16" ht="15" customHeight="1" x14ac:dyDescent="0.25">
      <c r="A20" s="158" t="s">
        <v>284</v>
      </c>
      <c r="B20" s="175" t="s">
        <v>285</v>
      </c>
      <c r="C20" s="163">
        <v>5</v>
      </c>
      <c r="D20" s="160">
        <v>0</v>
      </c>
      <c r="E20" s="160">
        <v>10</v>
      </c>
      <c r="F20" s="160" t="s">
        <v>69</v>
      </c>
      <c r="G20" s="161">
        <v>5</v>
      </c>
      <c r="H20" s="159"/>
      <c r="I20" s="160"/>
      <c r="J20" s="160"/>
      <c r="K20" s="160"/>
      <c r="L20" s="162"/>
      <c r="M20" s="494"/>
    </row>
    <row r="21" spans="1:16" ht="15" customHeight="1" x14ac:dyDescent="0.25">
      <c r="A21" s="192" t="s">
        <v>286</v>
      </c>
      <c r="B21" s="495" t="s">
        <v>287</v>
      </c>
      <c r="C21" s="163">
        <v>0</v>
      </c>
      <c r="D21" s="160">
        <v>0</v>
      </c>
      <c r="E21" s="160">
        <v>15</v>
      </c>
      <c r="F21" s="160" t="s">
        <v>101</v>
      </c>
      <c r="G21" s="161">
        <v>5</v>
      </c>
      <c r="H21" s="159"/>
      <c r="I21" s="160"/>
      <c r="J21" s="160"/>
      <c r="K21" s="160"/>
      <c r="L21" s="162"/>
      <c r="M21" s="494"/>
    </row>
    <row r="22" spans="1:16" ht="15" customHeight="1" x14ac:dyDescent="0.25">
      <c r="A22" s="158" t="s">
        <v>288</v>
      </c>
      <c r="B22" s="175" t="s">
        <v>289</v>
      </c>
      <c r="C22" s="163">
        <v>5</v>
      </c>
      <c r="D22" s="160">
        <v>0</v>
      </c>
      <c r="E22" s="160">
        <v>10</v>
      </c>
      <c r="F22" s="160" t="s">
        <v>101</v>
      </c>
      <c r="G22" s="161">
        <v>5</v>
      </c>
      <c r="H22" s="159"/>
      <c r="I22" s="160"/>
      <c r="J22" s="160"/>
      <c r="K22" s="160"/>
      <c r="L22" s="162"/>
      <c r="M22" s="494" t="s">
        <v>290</v>
      </c>
    </row>
    <row r="23" spans="1:16" ht="15" customHeight="1" thickBot="1" x14ac:dyDescent="0.3">
      <c r="A23" s="190" t="s">
        <v>114</v>
      </c>
      <c r="B23" s="241" t="s">
        <v>115</v>
      </c>
      <c r="C23" s="180">
        <v>10</v>
      </c>
      <c r="D23" s="181">
        <v>10</v>
      </c>
      <c r="E23" s="181">
        <v>0</v>
      </c>
      <c r="F23" s="181" t="s">
        <v>69</v>
      </c>
      <c r="G23" s="182">
        <v>5</v>
      </c>
      <c r="H23" s="183"/>
      <c r="I23" s="181"/>
      <c r="J23" s="181"/>
      <c r="K23" s="181"/>
      <c r="L23" s="184"/>
      <c r="M23" s="496"/>
    </row>
    <row r="24" spans="1:16" ht="15" customHeight="1" x14ac:dyDescent="0.25">
      <c r="A24" s="150" t="s">
        <v>147</v>
      </c>
      <c r="B24" s="174" t="s">
        <v>291</v>
      </c>
      <c r="C24" s="155"/>
      <c r="D24" s="152"/>
      <c r="E24" s="152"/>
      <c r="F24" s="152"/>
      <c r="G24" s="153"/>
      <c r="H24" s="151">
        <v>5</v>
      </c>
      <c r="I24" s="152">
        <v>0</v>
      </c>
      <c r="J24" s="152">
        <v>10</v>
      </c>
      <c r="K24" s="152" t="s">
        <v>101</v>
      </c>
      <c r="L24" s="154">
        <v>5</v>
      </c>
      <c r="M24" s="493"/>
    </row>
    <row r="25" spans="1:16" ht="15" customHeight="1" x14ac:dyDescent="0.25">
      <c r="A25" s="158" t="s">
        <v>292</v>
      </c>
      <c r="B25" s="495" t="s">
        <v>293</v>
      </c>
      <c r="C25" s="163"/>
      <c r="D25" s="160"/>
      <c r="E25" s="160"/>
      <c r="F25" s="160"/>
      <c r="G25" s="161"/>
      <c r="H25" s="159">
        <v>5</v>
      </c>
      <c r="I25" s="160">
        <v>0</v>
      </c>
      <c r="J25" s="160">
        <v>10</v>
      </c>
      <c r="K25" s="160" t="s">
        <v>69</v>
      </c>
      <c r="L25" s="162">
        <v>5</v>
      </c>
      <c r="M25" s="494"/>
    </row>
    <row r="26" spans="1:16" ht="15" customHeight="1" x14ac:dyDescent="0.25">
      <c r="A26" s="158" t="s">
        <v>294</v>
      </c>
      <c r="B26" s="175" t="s">
        <v>295</v>
      </c>
      <c r="C26" s="163"/>
      <c r="D26" s="160"/>
      <c r="E26" s="160"/>
      <c r="F26" s="160"/>
      <c r="G26" s="161"/>
      <c r="H26" s="159">
        <v>5</v>
      </c>
      <c r="I26" s="160">
        <v>0</v>
      </c>
      <c r="J26" s="160">
        <v>10</v>
      </c>
      <c r="K26" s="160" t="s">
        <v>69</v>
      </c>
      <c r="L26" s="162">
        <v>5</v>
      </c>
      <c r="M26" s="494"/>
      <c r="P26" s="394"/>
    </row>
    <row r="27" spans="1:16" ht="15" customHeight="1" x14ac:dyDescent="0.2">
      <c r="A27" s="158"/>
      <c r="B27" s="497" t="s">
        <v>107</v>
      </c>
      <c r="C27" s="271"/>
      <c r="D27" s="272"/>
      <c r="E27" s="272"/>
      <c r="F27" s="272"/>
      <c r="G27" s="273"/>
      <c r="H27" s="813" t="s">
        <v>99</v>
      </c>
      <c r="I27" s="814" t="s">
        <v>99</v>
      </c>
      <c r="J27" s="814" t="s">
        <v>99</v>
      </c>
      <c r="K27" s="815" t="s">
        <v>99</v>
      </c>
      <c r="L27" s="218">
        <v>5</v>
      </c>
      <c r="M27" s="498"/>
    </row>
    <row r="28" spans="1:16" ht="15" customHeight="1" x14ac:dyDescent="0.25">
      <c r="A28" s="158" t="s">
        <v>338</v>
      </c>
      <c r="B28" s="175" t="s">
        <v>116</v>
      </c>
      <c r="C28" s="163"/>
      <c r="D28" s="160"/>
      <c r="E28" s="160"/>
      <c r="F28" s="160"/>
      <c r="G28" s="161"/>
      <c r="H28" s="163">
        <v>0</v>
      </c>
      <c r="I28" s="160">
        <v>25</v>
      </c>
      <c r="J28" s="692">
        <v>15</v>
      </c>
      <c r="K28" s="160" t="s">
        <v>101</v>
      </c>
      <c r="L28" s="161">
        <v>5</v>
      </c>
      <c r="M28" s="494"/>
    </row>
    <row r="29" spans="1:16" ht="15.75" thickBot="1" x14ac:dyDescent="0.3">
      <c r="A29" s="190" t="s">
        <v>339</v>
      </c>
      <c r="B29" s="191" t="s">
        <v>119</v>
      </c>
      <c r="C29" s="180"/>
      <c r="D29" s="181"/>
      <c r="E29" s="181"/>
      <c r="F29" s="181"/>
      <c r="G29" s="182"/>
      <c r="H29" s="180">
        <v>5</v>
      </c>
      <c r="I29" s="181">
        <v>15</v>
      </c>
      <c r="J29" s="181">
        <v>10</v>
      </c>
      <c r="K29" s="181" t="s">
        <v>101</v>
      </c>
      <c r="L29" s="182">
        <v>5</v>
      </c>
      <c r="M29" s="496"/>
    </row>
    <row r="30" spans="1:16" ht="15" customHeight="1" x14ac:dyDescent="0.25">
      <c r="A30" s="195"/>
      <c r="B30" s="196"/>
      <c r="C30" s="189">
        <f>SUM(C18:C29)</f>
        <v>40</v>
      </c>
      <c r="D30" s="186">
        <f>SUM(D18:D29)</f>
        <v>10</v>
      </c>
      <c r="E30" s="186">
        <f>SUM(E18:E29)</f>
        <v>50</v>
      </c>
      <c r="F30" s="186">
        <f t="shared" ref="F30:L30" si="0">SUM(F18:F29)</f>
        <v>0</v>
      </c>
      <c r="G30" s="188">
        <f t="shared" si="0"/>
        <v>30</v>
      </c>
      <c r="H30" s="189">
        <f>SUM(H18:H29)</f>
        <v>20</v>
      </c>
      <c r="I30" s="186">
        <f>SUM(I24:I29)</f>
        <v>40</v>
      </c>
      <c r="J30" s="186">
        <f>SUM(J24:J29)-J28</f>
        <v>40</v>
      </c>
      <c r="K30" s="186">
        <f t="shared" si="0"/>
        <v>0</v>
      </c>
      <c r="L30" s="188">
        <f t="shared" si="0"/>
        <v>30</v>
      </c>
      <c r="M30" s="499"/>
    </row>
    <row r="31" spans="1:16" ht="15" customHeight="1" thickBot="1" x14ac:dyDescent="0.3">
      <c r="A31" s="190"/>
      <c r="B31" s="386" t="s">
        <v>121</v>
      </c>
      <c r="C31" s="978">
        <f>SUM(C30:E30)</f>
        <v>100</v>
      </c>
      <c r="D31" s="979"/>
      <c r="E31" s="980"/>
      <c r="F31" s="433"/>
      <c r="G31" s="388">
        <f>G30</f>
        <v>30</v>
      </c>
      <c r="H31" s="978">
        <f>SUM(H30:J30)</f>
        <v>100</v>
      </c>
      <c r="I31" s="979"/>
      <c r="J31" s="980"/>
      <c r="K31" s="433"/>
      <c r="L31" s="388">
        <f>L30</f>
        <v>30</v>
      </c>
      <c r="M31" s="475"/>
    </row>
    <row r="32" spans="1:16" x14ac:dyDescent="0.25">
      <c r="A32" s="226"/>
      <c r="B32" s="226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6"/>
    </row>
    <row r="33" spans="1:14" ht="17.25" x14ac:dyDescent="0.25">
      <c r="A33" s="904" t="s">
        <v>196</v>
      </c>
      <c r="B33" s="904"/>
      <c r="C33" s="904"/>
      <c r="D33" s="904"/>
      <c r="E33" s="904"/>
      <c r="F33" s="904"/>
      <c r="G33" s="904"/>
      <c r="H33" s="904"/>
      <c r="I33" s="904"/>
      <c r="J33" s="904"/>
      <c r="K33" s="904"/>
      <c r="L33" s="904"/>
      <c r="M33" s="904"/>
    </row>
    <row r="34" spans="1:14" ht="15.75" thickBot="1" x14ac:dyDescent="0.3">
      <c r="A34" s="226"/>
      <c r="B34" s="226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6"/>
    </row>
    <row r="35" spans="1:14" ht="15.75" thickBot="1" x14ac:dyDescent="0.3">
      <c r="A35" s="1011" t="s">
        <v>86</v>
      </c>
      <c r="B35" s="1014" t="s">
        <v>161</v>
      </c>
      <c r="C35" s="902" t="s">
        <v>88</v>
      </c>
      <c r="D35" s="903"/>
      <c r="E35" s="903"/>
      <c r="F35" s="903"/>
      <c r="G35" s="903"/>
      <c r="H35" s="903"/>
      <c r="I35" s="903"/>
      <c r="J35" s="903"/>
      <c r="K35" s="903"/>
      <c r="L35" s="903"/>
      <c r="M35" s="889" t="s">
        <v>89</v>
      </c>
    </row>
    <row r="36" spans="1:14" ht="15.75" thickBot="1" x14ac:dyDescent="0.3">
      <c r="A36" s="1012"/>
      <c r="B36" s="1015"/>
      <c r="C36" s="1003">
        <v>1</v>
      </c>
      <c r="D36" s="1004"/>
      <c r="E36" s="1004"/>
      <c r="F36" s="1004"/>
      <c r="G36" s="1005"/>
      <c r="H36" s="1004">
        <v>2</v>
      </c>
      <c r="I36" s="1004"/>
      <c r="J36" s="1004"/>
      <c r="K36" s="1004"/>
      <c r="L36" s="1004"/>
      <c r="M36" s="890"/>
    </row>
    <row r="37" spans="1:14" ht="15.75" thickBot="1" x14ac:dyDescent="0.3">
      <c r="A37" s="1013"/>
      <c r="B37" s="1016"/>
      <c r="C37" s="500" t="s">
        <v>91</v>
      </c>
      <c r="D37" s="501" t="s">
        <v>92</v>
      </c>
      <c r="E37" s="229" t="s">
        <v>93</v>
      </c>
      <c r="F37" s="501" t="s">
        <v>94</v>
      </c>
      <c r="G37" s="502" t="s">
        <v>95</v>
      </c>
      <c r="H37" s="503" t="s">
        <v>91</v>
      </c>
      <c r="I37" s="501" t="s">
        <v>92</v>
      </c>
      <c r="J37" s="229" t="s">
        <v>93</v>
      </c>
      <c r="K37" s="501" t="s">
        <v>94</v>
      </c>
      <c r="L37" s="504" t="s">
        <v>95</v>
      </c>
      <c r="M37" s="907"/>
    </row>
    <row r="38" spans="1:14" ht="15.75" thickBot="1" x14ac:dyDescent="0.3">
      <c r="A38" s="819" t="s">
        <v>341</v>
      </c>
      <c r="B38" s="725" t="s">
        <v>332</v>
      </c>
      <c r="C38" s="761"/>
      <c r="D38" s="745"/>
      <c r="E38" s="745"/>
      <c r="F38" s="745"/>
      <c r="G38" s="746"/>
      <c r="H38" s="726">
        <v>5</v>
      </c>
      <c r="I38" s="727">
        <v>5</v>
      </c>
      <c r="J38" s="727">
        <v>5</v>
      </c>
      <c r="K38" s="727" t="s">
        <v>101</v>
      </c>
      <c r="L38" s="728">
        <v>5</v>
      </c>
      <c r="M38" s="764"/>
      <c r="N38" s="140" t="s">
        <v>124</v>
      </c>
    </row>
    <row r="39" spans="1:14" x14ac:dyDescent="0.25">
      <c r="A39" s="192" t="s">
        <v>296</v>
      </c>
      <c r="B39" s="505" t="s">
        <v>297</v>
      </c>
      <c r="C39" s="506"/>
      <c r="D39" s="507"/>
      <c r="E39" s="507"/>
      <c r="F39" s="507"/>
      <c r="G39" s="508"/>
      <c r="H39" s="506">
        <v>10</v>
      </c>
      <c r="I39" s="507">
        <v>0</v>
      </c>
      <c r="J39" s="507">
        <v>5</v>
      </c>
      <c r="K39" s="510" t="s">
        <v>69</v>
      </c>
      <c r="L39" s="634">
        <v>5</v>
      </c>
      <c r="M39" s="818" t="s">
        <v>290</v>
      </c>
    </row>
    <row r="40" spans="1:14" ht="30.75" thickBot="1" x14ac:dyDescent="0.3">
      <c r="A40" s="190" t="s">
        <v>298</v>
      </c>
      <c r="B40" s="511" t="s">
        <v>299</v>
      </c>
      <c r="C40" s="413"/>
      <c r="D40" s="414"/>
      <c r="E40" s="414"/>
      <c r="F40" s="414"/>
      <c r="G40" s="415"/>
      <c r="H40" s="413">
        <v>10</v>
      </c>
      <c r="I40" s="414">
        <v>0</v>
      </c>
      <c r="J40" s="414">
        <v>0</v>
      </c>
      <c r="K40" s="512" t="s">
        <v>69</v>
      </c>
      <c r="L40" s="182">
        <v>5</v>
      </c>
      <c r="M40" s="301" t="s">
        <v>300</v>
      </c>
    </row>
    <row r="41" spans="1:14" x14ac:dyDescent="0.25">
      <c r="A41" s="226"/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</row>
    <row r="42" spans="1:14" x14ac:dyDescent="0.25">
      <c r="B42" s="977"/>
      <c r="C42" s="977"/>
      <c r="D42" s="977"/>
      <c r="E42" s="977"/>
      <c r="F42" s="977"/>
      <c r="G42" s="977"/>
      <c r="H42" s="977"/>
      <c r="I42" s="977"/>
      <c r="J42" s="977"/>
      <c r="K42" s="977"/>
      <c r="L42" s="977"/>
    </row>
    <row r="43" spans="1:14" x14ac:dyDescent="0.25">
      <c r="B43" s="976"/>
      <c r="C43" s="976"/>
      <c r="D43" s="976"/>
      <c r="E43" s="976"/>
      <c r="F43" s="976"/>
      <c r="G43" s="976"/>
      <c r="H43" s="976"/>
      <c r="I43" s="976"/>
      <c r="J43" s="976"/>
      <c r="K43" s="976"/>
      <c r="L43" s="976"/>
    </row>
    <row r="44" spans="1:14" x14ac:dyDescent="0.25">
      <c r="B44" s="975"/>
      <c r="C44" s="975"/>
      <c r="D44" s="975"/>
      <c r="E44" s="975"/>
      <c r="F44" s="975"/>
      <c r="G44" s="975"/>
      <c r="H44" s="975"/>
      <c r="I44" s="975"/>
      <c r="J44" s="975"/>
      <c r="K44" s="975"/>
      <c r="L44" s="975"/>
    </row>
    <row r="45" spans="1:14" x14ac:dyDescent="0.25">
      <c r="B45" s="975"/>
      <c r="C45" s="975"/>
      <c r="D45" s="975"/>
      <c r="E45" s="975"/>
      <c r="F45" s="975"/>
      <c r="G45" s="975"/>
      <c r="H45" s="975"/>
      <c r="I45" s="975"/>
      <c r="J45" s="975"/>
      <c r="K45" s="975"/>
      <c r="L45" s="975"/>
    </row>
    <row r="46" spans="1:14" x14ac:dyDescent="0.25">
      <c r="B46" s="975"/>
      <c r="C46" s="975"/>
      <c r="D46" s="975"/>
      <c r="E46" s="975"/>
      <c r="F46" s="975"/>
      <c r="G46" s="975"/>
      <c r="H46" s="975"/>
      <c r="I46" s="975"/>
      <c r="J46" s="975"/>
      <c r="K46" s="975"/>
      <c r="L46" s="975"/>
    </row>
  </sheetData>
  <mergeCells count="31">
    <mergeCell ref="B44:L44"/>
    <mergeCell ref="B45:L45"/>
    <mergeCell ref="B46:L46"/>
    <mergeCell ref="B42:L42"/>
    <mergeCell ref="M35:M37"/>
    <mergeCell ref="B35:B37"/>
    <mergeCell ref="C35:L35"/>
    <mergeCell ref="C36:G36"/>
    <mergeCell ref="H36:L36"/>
    <mergeCell ref="M15:M17"/>
    <mergeCell ref="A33:M33"/>
    <mergeCell ref="C31:E31"/>
    <mergeCell ref="H31:J31"/>
    <mergeCell ref="B43:L43"/>
    <mergeCell ref="A35:A37"/>
    <mergeCell ref="A15:A17"/>
    <mergeCell ref="B15:B17"/>
    <mergeCell ref="C15:L15"/>
    <mergeCell ref="C16:G16"/>
    <mergeCell ref="H16:L16"/>
    <mergeCell ref="A1:N1"/>
    <mergeCell ref="A3:M3"/>
    <mergeCell ref="A4:M4"/>
    <mergeCell ref="A6:M6"/>
    <mergeCell ref="A7:M7"/>
    <mergeCell ref="A13:M13"/>
    <mergeCell ref="A8:M8"/>
    <mergeCell ref="A9:M9"/>
    <mergeCell ref="A10:M10"/>
    <mergeCell ref="A11:M11"/>
    <mergeCell ref="A12:M12"/>
  </mergeCells>
  <pageMargins left="0.25" right="0.25" top="0.75" bottom="0.75" header="0.3" footer="0.3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AR45"/>
  <sheetViews>
    <sheetView topLeftCell="A28" zoomScaleNormal="100" zoomScaleSheetLayoutView="85" workbookViewId="0">
      <selection activeCell="A28" sqref="A1:A1048576"/>
    </sheetView>
  </sheetViews>
  <sheetFormatPr defaultRowHeight="15" x14ac:dyDescent="0.25"/>
  <cols>
    <col min="1" max="1" width="18" customWidth="1"/>
    <col min="2" max="2" width="48" bestFit="1" customWidth="1"/>
    <col min="3" max="3" width="4.42578125" customWidth="1"/>
    <col min="4" max="4" width="4.5703125" customWidth="1"/>
    <col min="5" max="5" width="5.42578125" customWidth="1"/>
    <col min="6" max="7" width="4.42578125" customWidth="1"/>
    <col min="8" max="8" width="4" customWidth="1"/>
    <col min="9" max="9" width="3" bestFit="1" customWidth="1"/>
    <col min="10" max="10" width="4.85546875" customWidth="1"/>
    <col min="11" max="11" width="4.42578125" customWidth="1"/>
    <col min="12" max="12" width="4.85546875" customWidth="1"/>
    <col min="13" max="13" width="5" customWidth="1"/>
    <col min="14" max="14" width="4.42578125" customWidth="1"/>
    <col min="15" max="15" width="4.85546875" customWidth="1"/>
    <col min="16" max="16" width="4.5703125" customWidth="1"/>
    <col min="17" max="17" width="4.140625" customWidth="1"/>
    <col min="18" max="18" width="15.7109375" bestFit="1" customWidth="1"/>
    <col min="19" max="19" width="56.85546875" customWidth="1"/>
  </cols>
  <sheetData>
    <row r="1" spans="1:44" s="140" customFormat="1" ht="18" customHeight="1" x14ac:dyDescent="0.25">
      <c r="A1" s="904" t="s">
        <v>301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</row>
    <row r="2" spans="1:44" s="513" customFormat="1" ht="18" customHeight="1" x14ac:dyDescent="0.25">
      <c r="A2" s="926" t="s">
        <v>302</v>
      </c>
      <c r="B2" s="926"/>
      <c r="C2" s="926"/>
      <c r="D2" s="926"/>
      <c r="E2" s="926"/>
      <c r="F2" s="926"/>
      <c r="G2" s="926"/>
      <c r="H2" s="926"/>
      <c r="I2" s="926"/>
      <c r="J2" s="926"/>
      <c r="K2" s="926"/>
      <c r="L2" s="926"/>
      <c r="M2" s="926"/>
      <c r="N2" s="926"/>
      <c r="O2" s="926"/>
      <c r="P2" s="926"/>
      <c r="Q2" s="926"/>
      <c r="R2" s="926"/>
    </row>
    <row r="3" spans="1:44" s="513" customFormat="1" ht="18" customHeight="1" x14ac:dyDescent="0.25">
      <c r="A3" s="925" t="s">
        <v>202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925"/>
      <c r="N3" s="925"/>
      <c r="O3" s="925"/>
      <c r="P3" s="925"/>
      <c r="Q3" s="925"/>
      <c r="R3" s="925"/>
      <c r="S3" s="157"/>
    </row>
    <row r="4" spans="1:44" s="513" customFormat="1" ht="18" customHeight="1" x14ac:dyDescent="0.25">
      <c r="A4" s="925" t="s">
        <v>203</v>
      </c>
      <c r="B4" s="925"/>
      <c r="C4" s="925"/>
      <c r="D4" s="925"/>
      <c r="E4" s="925"/>
      <c r="F4" s="925"/>
      <c r="G4" s="925"/>
      <c r="H4" s="925"/>
      <c r="I4" s="925"/>
      <c r="J4" s="925"/>
      <c r="K4" s="925"/>
      <c r="L4" s="925"/>
      <c r="M4" s="925"/>
      <c r="N4" s="925"/>
      <c r="O4" s="925"/>
      <c r="P4" s="925"/>
      <c r="Q4" s="925"/>
      <c r="R4" s="925"/>
      <c r="S4" s="157"/>
    </row>
    <row r="5" spans="1:44" s="513" customFormat="1" ht="18" customHeight="1" x14ac:dyDescent="0.25">
      <c r="A5" s="925" t="s">
        <v>204</v>
      </c>
      <c r="B5" s="925"/>
      <c r="C5" s="925"/>
      <c r="D5" s="925"/>
      <c r="E5" s="925"/>
      <c r="F5" s="925"/>
      <c r="G5" s="925"/>
      <c r="H5" s="925"/>
      <c r="I5" s="925"/>
      <c r="J5" s="925"/>
      <c r="K5" s="925"/>
      <c r="L5" s="925"/>
      <c r="M5" s="925"/>
      <c r="N5" s="925"/>
      <c r="O5" s="925"/>
      <c r="P5" s="925"/>
      <c r="Q5" s="925"/>
      <c r="R5" s="925"/>
      <c r="S5" s="157"/>
    </row>
    <row r="6" spans="1:44" s="513" customFormat="1" ht="18" customHeight="1" x14ac:dyDescent="0.25">
      <c r="A6" s="925" t="s">
        <v>81</v>
      </c>
      <c r="B6" s="925"/>
      <c r="C6" s="925"/>
      <c r="D6" s="925"/>
      <c r="E6" s="925"/>
      <c r="F6" s="925"/>
      <c r="G6" s="925"/>
      <c r="H6" s="925"/>
      <c r="I6" s="925"/>
      <c r="J6" s="925"/>
      <c r="K6" s="925"/>
      <c r="L6" s="925"/>
      <c r="M6" s="925"/>
      <c r="N6" s="925"/>
      <c r="O6" s="925"/>
      <c r="P6" s="925"/>
      <c r="Q6" s="925"/>
      <c r="R6" s="925"/>
      <c r="S6" s="157"/>
    </row>
    <row r="7" spans="1:44" s="513" customFormat="1" ht="18" customHeight="1" x14ac:dyDescent="0.25">
      <c r="A7" s="927" t="s">
        <v>206</v>
      </c>
      <c r="B7" s="927"/>
      <c r="C7" s="927"/>
      <c r="D7" s="927"/>
      <c r="E7" s="927"/>
      <c r="F7" s="927"/>
      <c r="G7" s="927"/>
      <c r="H7" s="927"/>
      <c r="I7" s="927"/>
      <c r="J7" s="927"/>
      <c r="K7" s="927"/>
      <c r="L7" s="927"/>
      <c r="M7" s="927"/>
      <c r="N7" s="927"/>
      <c r="O7" s="927"/>
      <c r="P7" s="927"/>
      <c r="Q7" s="927"/>
      <c r="R7" s="927"/>
      <c r="S7" s="794"/>
    </row>
    <row r="8" spans="1:44" s="513" customFormat="1" ht="18" customHeight="1" x14ac:dyDescent="0.25">
      <c r="A8" s="924" t="s">
        <v>177</v>
      </c>
      <c r="B8" s="924"/>
      <c r="C8" s="924"/>
      <c r="D8" s="924"/>
      <c r="E8" s="924"/>
      <c r="F8" s="924"/>
      <c r="G8" s="924"/>
      <c r="H8" s="924"/>
      <c r="I8" s="924"/>
      <c r="J8" s="924"/>
      <c r="K8" s="924"/>
      <c r="L8" s="924"/>
      <c r="M8" s="924"/>
      <c r="N8" s="924"/>
      <c r="O8" s="924"/>
      <c r="P8" s="924"/>
      <c r="Q8" s="924"/>
      <c r="R8" s="924"/>
      <c r="S8" s="157"/>
    </row>
    <row r="9" spans="1:44" s="513" customFormat="1" ht="18" customHeight="1" x14ac:dyDescent="0.25">
      <c r="A9" s="925" t="s">
        <v>178</v>
      </c>
      <c r="B9" s="925"/>
      <c r="C9" s="925"/>
      <c r="D9" s="925"/>
      <c r="E9" s="925"/>
      <c r="F9" s="925"/>
      <c r="G9" s="925"/>
      <c r="H9" s="925"/>
      <c r="I9" s="925"/>
      <c r="J9" s="925"/>
      <c r="K9" s="925"/>
      <c r="L9" s="925"/>
      <c r="M9" s="925"/>
      <c r="N9" s="925"/>
      <c r="O9" s="925"/>
      <c r="P9" s="925"/>
      <c r="Q9" s="925"/>
      <c r="R9" s="925"/>
      <c r="S9" s="157"/>
    </row>
    <row r="10" spans="1:44" s="513" customFormat="1" ht="18" customHeight="1" x14ac:dyDescent="0.25">
      <c r="A10" s="925" t="s">
        <v>207</v>
      </c>
      <c r="B10" s="925"/>
      <c r="C10" s="925"/>
      <c r="D10" s="925"/>
      <c r="E10" s="925"/>
      <c r="F10" s="925"/>
      <c r="G10" s="925"/>
      <c r="H10" s="925"/>
      <c r="I10" s="925"/>
      <c r="J10" s="925"/>
      <c r="K10" s="925"/>
      <c r="L10" s="925"/>
      <c r="M10" s="925"/>
      <c r="N10" s="925"/>
      <c r="O10" s="925"/>
      <c r="P10" s="925"/>
      <c r="Q10" s="925"/>
      <c r="R10" s="925"/>
      <c r="S10" s="157"/>
    </row>
    <row r="11" spans="1:44" s="513" customFormat="1" ht="18" customHeight="1" x14ac:dyDescent="0.25">
      <c r="A11" s="797"/>
      <c r="B11" s="797"/>
      <c r="C11" s="797"/>
      <c r="D11" s="797"/>
      <c r="E11" s="797"/>
      <c r="F11" s="797"/>
      <c r="G11" s="797"/>
      <c r="H11" s="797"/>
      <c r="I11" s="797"/>
      <c r="J11" s="797"/>
      <c r="K11" s="797"/>
      <c r="L11" s="797"/>
      <c r="M11" s="797"/>
      <c r="N11" s="797"/>
      <c r="O11" s="797"/>
      <c r="P11" s="797"/>
      <c r="Q11" s="797"/>
      <c r="R11" s="797"/>
    </row>
    <row r="12" spans="1:44" s="796" customFormat="1" ht="15.75" customHeight="1" x14ac:dyDescent="0.25">
      <c r="A12" s="1022" t="s">
        <v>303</v>
      </c>
      <c r="B12" s="1022"/>
      <c r="C12" s="1022"/>
      <c r="D12" s="1022"/>
      <c r="E12" s="1022"/>
      <c r="F12" s="1022"/>
      <c r="G12" s="1022"/>
      <c r="H12" s="1022"/>
      <c r="I12" s="1022"/>
      <c r="J12" s="1022"/>
      <c r="K12" s="1022"/>
      <c r="L12" s="1022"/>
      <c r="M12" s="1022"/>
      <c r="N12" s="1022"/>
      <c r="O12" s="1022"/>
      <c r="P12" s="1022"/>
      <c r="Q12" s="1022"/>
      <c r="R12" s="1022"/>
    </row>
    <row r="13" spans="1:44" s="140" customFormat="1" ht="15.75" thickBot="1" x14ac:dyDescent="0.3">
      <c r="A13" s="206"/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6"/>
    </row>
    <row r="14" spans="1:44" s="140" customFormat="1" ht="15.75" thickBot="1" x14ac:dyDescent="0.3">
      <c r="A14" s="982" t="s">
        <v>208</v>
      </c>
      <c r="B14" s="1017" t="s">
        <v>209</v>
      </c>
      <c r="C14" s="1019" t="s">
        <v>88</v>
      </c>
      <c r="D14" s="988"/>
      <c r="E14" s="988"/>
      <c r="F14" s="988"/>
      <c r="G14" s="988"/>
      <c r="H14" s="988"/>
      <c r="I14" s="988"/>
      <c r="J14" s="988"/>
      <c r="K14" s="988"/>
      <c r="L14" s="988"/>
      <c r="M14" s="988"/>
      <c r="N14" s="988"/>
      <c r="O14" s="988"/>
      <c r="P14" s="988"/>
      <c r="Q14" s="988"/>
      <c r="R14" s="889" t="s">
        <v>89</v>
      </c>
      <c r="S14" s="795"/>
      <c r="V14" s="975"/>
      <c r="W14" s="975"/>
      <c r="X14" s="975"/>
      <c r="Y14" s="975"/>
      <c r="Z14" s="975"/>
      <c r="AA14" s="975"/>
      <c r="AB14" s="975"/>
      <c r="AC14" s="975"/>
      <c r="AD14" s="975"/>
      <c r="AE14" s="975"/>
      <c r="AF14" s="975"/>
      <c r="AG14" s="975"/>
      <c r="AH14" s="975"/>
      <c r="AI14" s="975"/>
      <c r="AJ14" s="975"/>
      <c r="AK14" s="975"/>
      <c r="AL14" s="975"/>
      <c r="AM14" s="975"/>
      <c r="AN14" s="975"/>
      <c r="AO14" s="975"/>
      <c r="AP14" s="975"/>
      <c r="AQ14" s="975"/>
      <c r="AR14" s="975"/>
    </row>
    <row r="15" spans="1:44" s="140" customFormat="1" ht="15.75" thickBot="1" x14ac:dyDescent="0.3">
      <c r="A15" s="983"/>
      <c r="B15" s="1018"/>
      <c r="C15" s="989" t="s">
        <v>210</v>
      </c>
      <c r="D15" s="990"/>
      <c r="E15" s="990"/>
      <c r="F15" s="990"/>
      <c r="G15" s="990"/>
      <c r="H15" s="989" t="s">
        <v>211</v>
      </c>
      <c r="I15" s="990"/>
      <c r="J15" s="990"/>
      <c r="K15" s="990"/>
      <c r="L15" s="991"/>
      <c r="M15" s="990" t="s">
        <v>212</v>
      </c>
      <c r="N15" s="990"/>
      <c r="O15" s="990"/>
      <c r="P15" s="990"/>
      <c r="Q15" s="990"/>
      <c r="R15" s="890"/>
      <c r="V15" s="975"/>
      <c r="W15" s="975"/>
      <c r="X15" s="975"/>
      <c r="Y15" s="975"/>
      <c r="Z15" s="975"/>
      <c r="AA15" s="975"/>
      <c r="AB15" s="975"/>
      <c r="AC15" s="975"/>
      <c r="AD15" s="975"/>
      <c r="AE15" s="975"/>
      <c r="AF15" s="975"/>
      <c r="AG15" s="975"/>
      <c r="AH15" s="975"/>
      <c r="AI15" s="975"/>
      <c r="AJ15" s="975"/>
      <c r="AK15" s="975"/>
      <c r="AL15" s="975"/>
      <c r="AM15" s="975"/>
      <c r="AN15" s="975"/>
      <c r="AO15" s="975"/>
      <c r="AP15" s="975"/>
      <c r="AQ15" s="975"/>
      <c r="AR15" s="975"/>
    </row>
    <row r="16" spans="1:44" s="140" customFormat="1" ht="15.75" thickBot="1" x14ac:dyDescent="0.3">
      <c r="A16" s="984"/>
      <c r="B16" s="987"/>
      <c r="C16" s="514" t="s">
        <v>91</v>
      </c>
      <c r="D16" s="395" t="s">
        <v>92</v>
      </c>
      <c r="E16" s="395" t="s">
        <v>93</v>
      </c>
      <c r="F16" s="395" t="s">
        <v>213</v>
      </c>
      <c r="G16" s="396" t="s">
        <v>96</v>
      </c>
      <c r="H16" s="514" t="s">
        <v>91</v>
      </c>
      <c r="I16" s="395" t="s">
        <v>92</v>
      </c>
      <c r="J16" s="395" t="s">
        <v>93</v>
      </c>
      <c r="K16" s="395" t="s">
        <v>213</v>
      </c>
      <c r="L16" s="515" t="s">
        <v>96</v>
      </c>
      <c r="M16" s="799" t="s">
        <v>91</v>
      </c>
      <c r="N16" s="800" t="s">
        <v>92</v>
      </c>
      <c r="O16" s="800" t="s">
        <v>93</v>
      </c>
      <c r="P16" s="800" t="s">
        <v>213</v>
      </c>
      <c r="Q16" s="801" t="s">
        <v>96</v>
      </c>
      <c r="R16" s="907"/>
      <c r="V16" s="975"/>
      <c r="W16" s="975"/>
      <c r="X16" s="975"/>
      <c r="Y16" s="975"/>
      <c r="Z16" s="975"/>
      <c r="AA16" s="975"/>
      <c r="AB16" s="975"/>
      <c r="AC16" s="975"/>
      <c r="AD16" s="975"/>
      <c r="AE16" s="975"/>
      <c r="AF16" s="975"/>
      <c r="AG16" s="975"/>
      <c r="AH16" s="975"/>
      <c r="AI16" s="975"/>
      <c r="AJ16" s="975"/>
      <c r="AK16" s="975"/>
      <c r="AL16" s="975"/>
      <c r="AM16" s="975"/>
      <c r="AN16" s="975"/>
      <c r="AO16" s="975"/>
      <c r="AP16" s="975"/>
      <c r="AQ16" s="975"/>
      <c r="AR16" s="975"/>
    </row>
    <row r="17" spans="1:44" s="140" customFormat="1" ht="15" customHeight="1" x14ac:dyDescent="0.25">
      <c r="A17" s="158" t="s">
        <v>333</v>
      </c>
      <c r="B17" s="517" t="s">
        <v>111</v>
      </c>
      <c r="C17" s="163">
        <v>5</v>
      </c>
      <c r="D17" s="160">
        <v>10</v>
      </c>
      <c r="E17" s="160">
        <v>10</v>
      </c>
      <c r="F17" s="160" t="s">
        <v>101</v>
      </c>
      <c r="G17" s="161">
        <v>5</v>
      </c>
      <c r="H17" s="397"/>
      <c r="I17" s="398"/>
      <c r="J17" s="399"/>
      <c r="K17" s="399"/>
      <c r="L17" s="401"/>
      <c r="M17" s="397"/>
      <c r="N17" s="399"/>
      <c r="O17" s="399"/>
      <c r="P17" s="399"/>
      <c r="Q17" s="400"/>
      <c r="R17" s="402"/>
      <c r="S17" s="690" t="s">
        <v>90</v>
      </c>
      <c r="V17" s="975"/>
      <c r="W17" s="975"/>
      <c r="X17" s="975"/>
      <c r="Y17" s="975"/>
      <c r="Z17" s="975"/>
      <c r="AA17" s="975"/>
      <c r="AB17" s="975"/>
      <c r="AC17" s="975"/>
      <c r="AD17" s="975"/>
      <c r="AE17" s="975"/>
      <c r="AF17" s="975"/>
      <c r="AG17" s="975"/>
      <c r="AH17" s="975"/>
      <c r="AI17" s="975"/>
      <c r="AJ17" s="975"/>
      <c r="AK17" s="975"/>
      <c r="AL17" s="975"/>
      <c r="AM17" s="975"/>
      <c r="AN17" s="975"/>
      <c r="AO17" s="975"/>
      <c r="AP17" s="975"/>
      <c r="AQ17" s="975"/>
      <c r="AR17" s="975"/>
    </row>
    <row r="18" spans="1:44" s="140" customFormat="1" ht="15" customHeight="1" x14ac:dyDescent="0.25">
      <c r="A18" s="518" t="s">
        <v>304</v>
      </c>
      <c r="B18" s="505" t="s">
        <v>305</v>
      </c>
      <c r="C18" s="506">
        <v>5</v>
      </c>
      <c r="D18" s="507">
        <v>0</v>
      </c>
      <c r="E18" s="507">
        <v>10</v>
      </c>
      <c r="F18" s="507" t="s">
        <v>101</v>
      </c>
      <c r="G18" s="508">
        <v>5</v>
      </c>
      <c r="H18" s="519"/>
      <c r="I18" s="520"/>
      <c r="J18" s="520"/>
      <c r="K18" s="520"/>
      <c r="L18" s="523"/>
      <c r="M18" s="519"/>
      <c r="N18" s="520"/>
      <c r="O18" s="520"/>
      <c r="P18" s="520"/>
      <c r="Q18" s="521"/>
      <c r="R18" s="524"/>
      <c r="V18" s="1020"/>
      <c r="W18" s="1020"/>
      <c r="X18" s="1020"/>
      <c r="Y18" s="1020"/>
      <c r="Z18" s="1020"/>
      <c r="AA18" s="1020"/>
      <c r="AB18" s="1020"/>
      <c r="AC18" s="1020"/>
      <c r="AD18" s="1020"/>
      <c r="AE18" s="1020"/>
      <c r="AF18" s="1020"/>
      <c r="AG18" s="1020"/>
      <c r="AH18" s="1020"/>
      <c r="AI18" s="1020"/>
      <c r="AJ18" s="1020"/>
      <c r="AK18" s="1020"/>
      <c r="AL18" s="1020"/>
      <c r="AM18" s="1020"/>
      <c r="AN18" s="1020"/>
      <c r="AO18" s="1020"/>
      <c r="AP18" s="1020"/>
      <c r="AQ18" s="1020"/>
      <c r="AR18" s="1020"/>
    </row>
    <row r="19" spans="1:44" s="140" customFormat="1" ht="15" customHeight="1" x14ac:dyDescent="0.25">
      <c r="A19" s="525" t="s">
        <v>282</v>
      </c>
      <c r="B19" s="526" t="s">
        <v>283</v>
      </c>
      <c r="C19" s="372">
        <v>10</v>
      </c>
      <c r="D19" s="373">
        <v>0</v>
      </c>
      <c r="E19" s="373">
        <v>5</v>
      </c>
      <c r="F19" s="373" t="s">
        <v>101</v>
      </c>
      <c r="G19" s="374">
        <v>5</v>
      </c>
      <c r="H19" s="519"/>
      <c r="I19" s="520"/>
      <c r="J19" s="520"/>
      <c r="K19" s="520"/>
      <c r="L19" s="523"/>
      <c r="M19" s="519"/>
      <c r="N19" s="520"/>
      <c r="O19" s="520"/>
      <c r="P19" s="520"/>
      <c r="Q19" s="521"/>
      <c r="R19" s="384"/>
      <c r="V19" s="975"/>
      <c r="W19" s="975"/>
      <c r="X19" s="975"/>
      <c r="Y19" s="975"/>
      <c r="Z19" s="975"/>
      <c r="AA19" s="975"/>
      <c r="AB19" s="975"/>
      <c r="AC19" s="975"/>
      <c r="AD19" s="975"/>
      <c r="AE19" s="975"/>
      <c r="AF19" s="975"/>
      <c r="AG19" s="975"/>
      <c r="AH19" s="975"/>
      <c r="AI19" s="975"/>
      <c r="AJ19" s="975"/>
      <c r="AK19" s="975"/>
      <c r="AL19" s="975"/>
      <c r="AM19" s="975"/>
      <c r="AN19" s="975"/>
      <c r="AO19" s="975"/>
      <c r="AP19" s="975"/>
      <c r="AQ19" s="975"/>
      <c r="AR19" s="975"/>
    </row>
    <row r="20" spans="1:44" s="140" customFormat="1" ht="15" customHeight="1" x14ac:dyDescent="0.25">
      <c r="A20" s="525" t="s">
        <v>306</v>
      </c>
      <c r="B20" s="526" t="s">
        <v>307</v>
      </c>
      <c r="C20" s="372">
        <v>5</v>
      </c>
      <c r="D20" s="373">
        <v>0</v>
      </c>
      <c r="E20" s="373">
        <v>10</v>
      </c>
      <c r="F20" s="373" t="s">
        <v>101</v>
      </c>
      <c r="G20" s="374">
        <v>5</v>
      </c>
      <c r="H20" s="214"/>
      <c r="I20" s="215"/>
      <c r="J20" s="215"/>
      <c r="K20" s="215"/>
      <c r="L20" s="218"/>
      <c r="M20" s="527"/>
      <c r="N20" s="528"/>
      <c r="O20" s="528"/>
      <c r="P20" s="528"/>
      <c r="Q20" s="529"/>
      <c r="R20" s="384"/>
      <c r="V20" s="975"/>
      <c r="W20" s="975"/>
      <c r="X20" s="975"/>
      <c r="Y20" s="975"/>
      <c r="Z20" s="975"/>
      <c r="AA20" s="975"/>
      <c r="AB20" s="975"/>
      <c r="AC20" s="975"/>
      <c r="AD20" s="975"/>
      <c r="AE20" s="975"/>
      <c r="AF20" s="975"/>
      <c r="AG20" s="975"/>
      <c r="AH20" s="975"/>
      <c r="AI20" s="975"/>
      <c r="AJ20" s="975"/>
      <c r="AK20" s="975"/>
      <c r="AL20" s="975"/>
      <c r="AM20" s="975"/>
      <c r="AN20" s="975"/>
      <c r="AO20" s="975"/>
      <c r="AP20" s="975"/>
      <c r="AQ20" s="975"/>
      <c r="AR20" s="975"/>
    </row>
    <row r="21" spans="1:44" s="140" customFormat="1" ht="15" customHeight="1" x14ac:dyDescent="0.25">
      <c r="A21" s="781" t="s">
        <v>286</v>
      </c>
      <c r="B21" s="782" t="s">
        <v>287</v>
      </c>
      <c r="C21" s="372">
        <v>0</v>
      </c>
      <c r="D21" s="373">
        <v>0</v>
      </c>
      <c r="E21" s="373">
        <v>15</v>
      </c>
      <c r="F21" s="373" t="s">
        <v>101</v>
      </c>
      <c r="G21" s="374">
        <v>5</v>
      </c>
      <c r="H21" s="779"/>
      <c r="I21" s="714"/>
      <c r="J21" s="714"/>
      <c r="K21" s="714"/>
      <c r="L21" s="798"/>
      <c r="M21" s="527"/>
      <c r="N21" s="528"/>
      <c r="O21" s="528"/>
      <c r="P21" s="528"/>
      <c r="Q21" s="529"/>
      <c r="R21" s="780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5"/>
      <c r="AL21" s="325"/>
      <c r="AM21" s="325"/>
      <c r="AN21" s="325"/>
      <c r="AO21" s="325"/>
      <c r="AP21" s="325"/>
      <c r="AQ21" s="325"/>
      <c r="AR21" s="325"/>
    </row>
    <row r="22" spans="1:44" s="140" customFormat="1" ht="15" customHeight="1" thickBot="1" x14ac:dyDescent="0.3">
      <c r="A22" s="197" t="s">
        <v>308</v>
      </c>
      <c r="B22" s="220" t="s">
        <v>309</v>
      </c>
      <c r="C22" s="221">
        <v>5</v>
      </c>
      <c r="D22" s="222">
        <v>0</v>
      </c>
      <c r="E22" s="222">
        <v>10</v>
      </c>
      <c r="F22" s="222" t="s">
        <v>101</v>
      </c>
      <c r="G22" s="223">
        <v>5</v>
      </c>
      <c r="H22" s="530"/>
      <c r="I22" s="531"/>
      <c r="J22" s="531"/>
      <c r="K22" s="531"/>
      <c r="L22" s="554"/>
      <c r="M22" s="550"/>
      <c r="N22" s="551"/>
      <c r="O22" s="551"/>
      <c r="P22" s="551"/>
      <c r="Q22" s="552"/>
      <c r="R22" s="533" t="s">
        <v>310</v>
      </c>
    </row>
    <row r="23" spans="1:44" s="140" customFormat="1" ht="15" customHeight="1" x14ac:dyDescent="0.25">
      <c r="A23" s="158" t="s">
        <v>338</v>
      </c>
      <c r="B23" s="535" t="s">
        <v>116</v>
      </c>
      <c r="C23" s="361"/>
      <c r="D23" s="362"/>
      <c r="E23" s="362"/>
      <c r="F23" s="362"/>
      <c r="G23" s="536"/>
      <c r="H23" s="163">
        <v>0</v>
      </c>
      <c r="I23" s="160">
        <v>25</v>
      </c>
      <c r="J23" s="692">
        <v>15</v>
      </c>
      <c r="K23" s="160" t="s">
        <v>101</v>
      </c>
      <c r="L23" s="161">
        <v>5</v>
      </c>
      <c r="M23" s="635"/>
      <c r="N23" s="542"/>
      <c r="O23" s="542"/>
      <c r="P23" s="542"/>
      <c r="Q23" s="553"/>
      <c r="R23" s="802"/>
    </row>
    <row r="24" spans="1:44" s="140" customFormat="1" ht="15" customHeight="1" x14ac:dyDescent="0.25">
      <c r="A24" s="525" t="s">
        <v>311</v>
      </c>
      <c r="B24" s="526" t="s">
        <v>312</v>
      </c>
      <c r="C24" s="372"/>
      <c r="D24" s="373"/>
      <c r="E24" s="373"/>
      <c r="F24" s="373"/>
      <c r="G24" s="431"/>
      <c r="H24" s="372">
        <v>5</v>
      </c>
      <c r="I24" s="373">
        <v>0</v>
      </c>
      <c r="J24" s="373">
        <v>10</v>
      </c>
      <c r="K24" s="373" t="s">
        <v>101</v>
      </c>
      <c r="L24" s="374">
        <v>5</v>
      </c>
      <c r="M24" s="522"/>
      <c r="N24" s="520"/>
      <c r="O24" s="520"/>
      <c r="P24" s="520"/>
      <c r="Q24" s="523"/>
      <c r="R24" s="803" t="s">
        <v>304</v>
      </c>
    </row>
    <row r="25" spans="1:44" s="140" customFormat="1" ht="15" customHeight="1" x14ac:dyDescent="0.25">
      <c r="A25" s="543" t="s">
        <v>292</v>
      </c>
      <c r="B25" s="544" t="s">
        <v>293</v>
      </c>
      <c r="C25" s="444"/>
      <c r="D25" s="445"/>
      <c r="E25" s="445"/>
      <c r="F25" s="445"/>
      <c r="G25" s="545"/>
      <c r="H25" s="444">
        <v>5</v>
      </c>
      <c r="I25" s="445">
        <v>0</v>
      </c>
      <c r="J25" s="445">
        <v>10</v>
      </c>
      <c r="K25" s="445" t="s">
        <v>69</v>
      </c>
      <c r="L25" s="446">
        <v>5</v>
      </c>
      <c r="M25" s="546"/>
      <c r="N25" s="547"/>
      <c r="O25" s="547"/>
      <c r="P25" s="547"/>
      <c r="Q25" s="523"/>
      <c r="R25" s="803"/>
    </row>
    <row r="26" spans="1:44" s="140" customFormat="1" ht="15" customHeight="1" x14ac:dyDescent="0.25">
      <c r="A26" s="525" t="s">
        <v>294</v>
      </c>
      <c r="B26" s="526" t="s">
        <v>295</v>
      </c>
      <c r="C26" s="372"/>
      <c r="D26" s="373"/>
      <c r="E26" s="373"/>
      <c r="F26" s="373"/>
      <c r="G26" s="431"/>
      <c r="H26" s="372">
        <v>5</v>
      </c>
      <c r="I26" s="373">
        <v>0</v>
      </c>
      <c r="J26" s="373">
        <v>10</v>
      </c>
      <c r="K26" s="373" t="s">
        <v>69</v>
      </c>
      <c r="L26" s="374">
        <v>5</v>
      </c>
      <c r="M26" s="522"/>
      <c r="N26" s="520"/>
      <c r="O26" s="520"/>
      <c r="P26" s="520"/>
      <c r="Q26" s="523"/>
      <c r="R26" s="803"/>
    </row>
    <row r="27" spans="1:44" s="140" customFormat="1" ht="15" customHeight="1" x14ac:dyDescent="0.25">
      <c r="A27" s="208" t="s">
        <v>296</v>
      </c>
      <c r="B27" s="213" t="s">
        <v>297</v>
      </c>
      <c r="C27" s="519"/>
      <c r="D27" s="520"/>
      <c r="E27" s="520"/>
      <c r="F27" s="520"/>
      <c r="G27" s="523"/>
      <c r="H27" s="214">
        <v>10</v>
      </c>
      <c r="I27" s="215">
        <v>0</v>
      </c>
      <c r="J27" s="215">
        <v>5</v>
      </c>
      <c r="K27" s="215" t="s">
        <v>69</v>
      </c>
      <c r="L27" s="216">
        <v>5</v>
      </c>
      <c r="M27" s="522"/>
      <c r="N27" s="520"/>
      <c r="O27" s="520"/>
      <c r="P27" s="520"/>
      <c r="Q27" s="523"/>
      <c r="R27" s="804" t="s">
        <v>290</v>
      </c>
    </row>
    <row r="28" spans="1:44" s="140" customFormat="1" ht="30.75" customHeight="1" x14ac:dyDescent="0.25">
      <c r="A28" s="158" t="s">
        <v>147</v>
      </c>
      <c r="B28" s="175" t="s">
        <v>291</v>
      </c>
      <c r="C28" s="519"/>
      <c r="D28" s="520"/>
      <c r="E28" s="520"/>
      <c r="F28" s="520"/>
      <c r="G28" s="523"/>
      <c r="H28" s="163">
        <v>5</v>
      </c>
      <c r="I28" s="160">
        <v>0</v>
      </c>
      <c r="J28" s="160">
        <v>10</v>
      </c>
      <c r="K28" s="160" t="s">
        <v>101</v>
      </c>
      <c r="L28" s="161">
        <v>5</v>
      </c>
      <c r="M28" s="522"/>
      <c r="N28" s="520"/>
      <c r="O28" s="520"/>
      <c r="P28" s="520"/>
      <c r="Q28" s="523"/>
      <c r="R28" s="803" t="s">
        <v>300</v>
      </c>
    </row>
    <row r="29" spans="1:44" s="474" customFormat="1" ht="15" customHeight="1" thickBot="1" x14ac:dyDescent="0.3">
      <c r="A29" s="783"/>
      <c r="B29" s="784" t="s">
        <v>107</v>
      </c>
      <c r="C29" s="783"/>
      <c r="D29" s="785"/>
      <c r="E29" s="785"/>
      <c r="F29" s="785"/>
      <c r="G29" s="786"/>
      <c r="H29" s="787" t="s">
        <v>99</v>
      </c>
      <c r="I29" s="788" t="s">
        <v>99</v>
      </c>
      <c r="J29" s="788" t="s">
        <v>99</v>
      </c>
      <c r="K29" s="789" t="s">
        <v>99</v>
      </c>
      <c r="L29" s="790">
        <v>5</v>
      </c>
      <c r="M29" s="791"/>
      <c r="N29" s="792"/>
      <c r="O29" s="792"/>
      <c r="P29" s="792"/>
      <c r="Q29" s="793"/>
      <c r="R29" s="805"/>
    </row>
    <row r="30" spans="1:44" s="140" customFormat="1" ht="15" customHeight="1" x14ac:dyDescent="0.25">
      <c r="A30" s="534" t="s">
        <v>145</v>
      </c>
      <c r="B30" s="174" t="s">
        <v>146</v>
      </c>
      <c r="C30" s="155"/>
      <c r="D30" s="152"/>
      <c r="E30" s="152"/>
      <c r="F30" s="152"/>
      <c r="G30" s="153"/>
      <c r="H30" s="540"/>
      <c r="I30" s="538"/>
      <c r="J30" s="538"/>
      <c r="K30" s="538"/>
      <c r="L30" s="541"/>
      <c r="M30" s="151">
        <v>10</v>
      </c>
      <c r="N30" s="152">
        <v>0</v>
      </c>
      <c r="O30" s="152">
        <v>10</v>
      </c>
      <c r="P30" s="152" t="s">
        <v>101</v>
      </c>
      <c r="Q30" s="154">
        <v>5</v>
      </c>
      <c r="R30" s="802"/>
    </row>
    <row r="31" spans="1:44" s="140" customFormat="1" ht="15" customHeight="1" x14ac:dyDescent="0.25">
      <c r="A31" s="208" t="s">
        <v>284</v>
      </c>
      <c r="B31" s="526" t="s">
        <v>313</v>
      </c>
      <c r="C31" s="519"/>
      <c r="D31" s="520"/>
      <c r="E31" s="520"/>
      <c r="F31" s="520"/>
      <c r="G31" s="521"/>
      <c r="H31" s="519"/>
      <c r="I31" s="520"/>
      <c r="J31" s="520"/>
      <c r="K31" s="520"/>
      <c r="L31" s="521"/>
      <c r="M31" s="217">
        <v>5</v>
      </c>
      <c r="N31" s="215">
        <v>0</v>
      </c>
      <c r="O31" s="215">
        <v>10</v>
      </c>
      <c r="P31" s="215" t="s">
        <v>69</v>
      </c>
      <c r="Q31" s="218">
        <v>5</v>
      </c>
      <c r="R31" s="804"/>
    </row>
    <row r="32" spans="1:44" s="140" customFormat="1" ht="15" customHeight="1" x14ac:dyDescent="0.25">
      <c r="A32" s="208" t="s">
        <v>288</v>
      </c>
      <c r="B32" s="213" t="s">
        <v>289</v>
      </c>
      <c r="C32" s="519"/>
      <c r="D32" s="520"/>
      <c r="E32" s="520"/>
      <c r="F32" s="520"/>
      <c r="G32" s="521"/>
      <c r="H32" s="519"/>
      <c r="I32" s="520"/>
      <c r="J32" s="520"/>
      <c r="K32" s="520"/>
      <c r="L32" s="521"/>
      <c r="M32" s="217">
        <v>5</v>
      </c>
      <c r="N32" s="215">
        <v>0</v>
      </c>
      <c r="O32" s="215">
        <v>10</v>
      </c>
      <c r="P32" s="215" t="s">
        <v>101</v>
      </c>
      <c r="Q32" s="218">
        <v>5</v>
      </c>
      <c r="R32" s="804" t="s">
        <v>304</v>
      </c>
    </row>
    <row r="33" spans="1:19" s="140" customFormat="1" ht="15" customHeight="1" x14ac:dyDescent="0.25">
      <c r="A33" s="158" t="s">
        <v>314</v>
      </c>
      <c r="B33" s="175" t="s">
        <v>315</v>
      </c>
      <c r="C33" s="607"/>
      <c r="D33" s="598"/>
      <c r="E33" s="598"/>
      <c r="F33" s="598"/>
      <c r="G33" s="608"/>
      <c r="H33" s="163"/>
      <c r="I33" s="160"/>
      <c r="J33" s="160"/>
      <c r="K33" s="160"/>
      <c r="L33" s="161"/>
      <c r="M33" s="159">
        <v>0</v>
      </c>
      <c r="N33" s="160">
        <v>0</v>
      </c>
      <c r="O33" s="160">
        <v>15</v>
      </c>
      <c r="P33" s="160" t="s">
        <v>101</v>
      </c>
      <c r="Q33" s="162">
        <v>5</v>
      </c>
      <c r="R33" s="804"/>
    </row>
    <row r="34" spans="1:19" s="140" customFormat="1" ht="15" customHeight="1" thickBot="1" x14ac:dyDescent="0.3">
      <c r="A34" s="190" t="s">
        <v>339</v>
      </c>
      <c r="B34" s="220" t="s">
        <v>119</v>
      </c>
      <c r="C34" s="530"/>
      <c r="D34" s="531"/>
      <c r="E34" s="531"/>
      <c r="F34" s="531"/>
      <c r="G34" s="532"/>
      <c r="H34" s="530"/>
      <c r="I34" s="531"/>
      <c r="J34" s="531"/>
      <c r="K34" s="531"/>
      <c r="L34" s="532"/>
      <c r="M34" s="183">
        <v>5</v>
      </c>
      <c r="N34" s="181">
        <v>15</v>
      </c>
      <c r="O34" s="181">
        <v>10</v>
      </c>
      <c r="P34" s="181" t="s">
        <v>101</v>
      </c>
      <c r="Q34" s="184">
        <v>5</v>
      </c>
      <c r="R34" s="806"/>
    </row>
    <row r="35" spans="1:19" s="140" customFormat="1" x14ac:dyDescent="0.25">
      <c r="A35" s="302"/>
      <c r="B35" s="303"/>
      <c r="C35" s="555">
        <f>SUM(C17:C34)</f>
        <v>30</v>
      </c>
      <c r="D35" s="556">
        <f>SUM(D17:D34)</f>
        <v>10</v>
      </c>
      <c r="E35" s="556">
        <f>SUM(E17:E34)</f>
        <v>60</v>
      </c>
      <c r="F35" s="556"/>
      <c r="G35" s="557">
        <f>SUM(G17:G34)</f>
        <v>30</v>
      </c>
      <c r="H35" s="555">
        <f>SUM(H17:H34)</f>
        <v>30</v>
      </c>
      <c r="I35" s="556">
        <f>SUM(I23:I29)</f>
        <v>25</v>
      </c>
      <c r="J35" s="556">
        <f>SUM(J24:J29)</f>
        <v>45</v>
      </c>
      <c r="K35" s="556"/>
      <c r="L35" s="557">
        <f>SUM(L17:L34)</f>
        <v>35</v>
      </c>
      <c r="M35" s="558">
        <f>SUM(M30:M34)</f>
        <v>25</v>
      </c>
      <c r="N35" s="556">
        <f>SUM(N17:N34)</f>
        <v>15</v>
      </c>
      <c r="O35" s="556">
        <f>SUM(O17:O34)</f>
        <v>55</v>
      </c>
      <c r="P35" s="556"/>
      <c r="Q35" s="559">
        <f>SUM(Q17:Q34)</f>
        <v>25</v>
      </c>
      <c r="R35" s="807"/>
    </row>
    <row r="36" spans="1:19" s="140" customFormat="1" ht="15.75" thickBot="1" x14ac:dyDescent="0.3">
      <c r="A36" s="197"/>
      <c r="B36" s="198" t="s">
        <v>121</v>
      </c>
      <c r="C36" s="914">
        <f>SUM(C35:E35)</f>
        <v>100</v>
      </c>
      <c r="D36" s="915"/>
      <c r="E36" s="916"/>
      <c r="F36" s="560"/>
      <c r="G36" s="200">
        <f>G35</f>
        <v>30</v>
      </c>
      <c r="H36" s="914">
        <f>SUM(H35:J35)</f>
        <v>100</v>
      </c>
      <c r="I36" s="915"/>
      <c r="J36" s="916"/>
      <c r="K36" s="560"/>
      <c r="L36" s="200">
        <f>L35</f>
        <v>35</v>
      </c>
      <c r="M36" s="915">
        <f>SUM(M35:O35)</f>
        <v>95</v>
      </c>
      <c r="N36" s="915"/>
      <c r="O36" s="916"/>
      <c r="P36" s="560"/>
      <c r="Q36" s="201">
        <f>Q35</f>
        <v>25</v>
      </c>
      <c r="R36" s="808"/>
    </row>
    <row r="37" spans="1:19" s="140" customFormat="1" x14ac:dyDescent="0.25">
      <c r="A37" s="206"/>
      <c r="B37" s="206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6"/>
    </row>
    <row r="38" spans="1:19" s="140" customFormat="1" ht="17.25" x14ac:dyDescent="0.25">
      <c r="A38" s="908" t="s">
        <v>196</v>
      </c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</row>
    <row r="39" spans="1:19" s="140" customFormat="1" ht="18" thickBot="1" x14ac:dyDescent="0.3">
      <c r="A39" s="908"/>
      <c r="B39" s="1021"/>
      <c r="C39" s="1021"/>
      <c r="D39" s="1021"/>
      <c r="E39" s="1021"/>
      <c r="F39" s="1021"/>
      <c r="G39" s="1021"/>
      <c r="H39" s="1021"/>
      <c r="I39" s="1021"/>
      <c r="J39" s="1021"/>
      <c r="K39" s="1021"/>
      <c r="L39" s="1021"/>
      <c r="M39" s="1021"/>
      <c r="N39" s="1021"/>
      <c r="O39" s="1021"/>
      <c r="P39" s="1021"/>
      <c r="Q39" s="1021"/>
      <c r="R39" s="1021"/>
    </row>
    <row r="40" spans="1:19" s="140" customFormat="1" ht="15" customHeight="1" thickBot="1" x14ac:dyDescent="0.3">
      <c r="A40" s="891" t="s">
        <v>86</v>
      </c>
      <c r="B40" s="981" t="s">
        <v>161</v>
      </c>
      <c r="C40" s="905" t="s">
        <v>88</v>
      </c>
      <c r="D40" s="906"/>
      <c r="E40" s="906"/>
      <c r="F40" s="906"/>
      <c r="G40" s="906"/>
      <c r="H40" s="906"/>
      <c r="I40" s="906"/>
      <c r="J40" s="906"/>
      <c r="K40" s="906"/>
      <c r="L40" s="906"/>
      <c r="M40" s="906"/>
      <c r="N40" s="906"/>
      <c r="O40" s="906"/>
      <c r="P40" s="906"/>
      <c r="Q40" s="906"/>
      <c r="R40" s="889" t="s">
        <v>89</v>
      </c>
    </row>
    <row r="41" spans="1:19" s="140" customFormat="1" ht="15.75" thickBot="1" x14ac:dyDescent="0.3">
      <c r="A41" s="892"/>
      <c r="B41" s="895"/>
      <c r="C41" s="909">
        <v>1</v>
      </c>
      <c r="D41" s="910"/>
      <c r="E41" s="910"/>
      <c r="F41" s="910"/>
      <c r="G41" s="912"/>
      <c r="H41" s="909">
        <v>2</v>
      </c>
      <c r="I41" s="910"/>
      <c r="J41" s="910"/>
      <c r="K41" s="910"/>
      <c r="L41" s="912"/>
      <c r="M41" s="909">
        <v>3</v>
      </c>
      <c r="N41" s="910"/>
      <c r="O41" s="910"/>
      <c r="P41" s="910"/>
      <c r="Q41" s="912"/>
      <c r="R41" s="890"/>
    </row>
    <row r="42" spans="1:19" s="140" customFormat="1" ht="15.75" thickBot="1" x14ac:dyDescent="0.3">
      <c r="A42" s="893"/>
      <c r="B42" s="896"/>
      <c r="C42" s="145" t="s">
        <v>91</v>
      </c>
      <c r="D42" s="146" t="s">
        <v>92</v>
      </c>
      <c r="E42" s="146" t="s">
        <v>123</v>
      </c>
      <c r="F42" s="146" t="s">
        <v>94</v>
      </c>
      <c r="G42" s="147" t="s">
        <v>95</v>
      </c>
      <c r="H42" s="258" t="s">
        <v>91</v>
      </c>
      <c r="I42" s="561" t="s">
        <v>92</v>
      </c>
      <c r="J42" s="561" t="s">
        <v>123</v>
      </c>
      <c r="K42" s="561" t="s">
        <v>94</v>
      </c>
      <c r="L42" s="562" t="s">
        <v>95</v>
      </c>
      <c r="M42" s="145" t="s">
        <v>91</v>
      </c>
      <c r="N42" s="146" t="s">
        <v>92</v>
      </c>
      <c r="O42" s="146" t="s">
        <v>123</v>
      </c>
      <c r="P42" s="146" t="s">
        <v>94</v>
      </c>
      <c r="Q42" s="147" t="s">
        <v>95</v>
      </c>
      <c r="R42" s="907"/>
    </row>
    <row r="43" spans="1:19" s="140" customFormat="1" ht="15.75" thickBot="1" x14ac:dyDescent="0.3">
      <c r="A43" s="819" t="s">
        <v>341</v>
      </c>
      <c r="B43" s="725" t="s">
        <v>332</v>
      </c>
      <c r="C43" s="761"/>
      <c r="D43" s="745"/>
      <c r="E43" s="745"/>
      <c r="F43" s="745"/>
      <c r="G43" s="746"/>
      <c r="H43" s="726">
        <v>5</v>
      </c>
      <c r="I43" s="727">
        <v>5</v>
      </c>
      <c r="J43" s="727">
        <v>5</v>
      </c>
      <c r="K43" s="727" t="s">
        <v>101</v>
      </c>
      <c r="L43" s="730">
        <v>5</v>
      </c>
      <c r="M43" s="761"/>
      <c r="N43" s="745"/>
      <c r="O43" s="745"/>
      <c r="P43" s="745"/>
      <c r="Q43" s="746"/>
      <c r="R43" s="764"/>
      <c r="S43" s="140" t="s">
        <v>124</v>
      </c>
    </row>
    <row r="44" spans="1:19" s="140" customFormat="1" x14ac:dyDescent="0.25">
      <c r="A44" s="563" t="s">
        <v>316</v>
      </c>
      <c r="B44" s="564" t="s">
        <v>317</v>
      </c>
      <c r="C44" s="209"/>
      <c r="D44" s="210"/>
      <c r="E44" s="210"/>
      <c r="F44" s="210"/>
      <c r="G44" s="211"/>
      <c r="H44" s="565">
        <v>10</v>
      </c>
      <c r="I44" s="566">
        <v>0</v>
      </c>
      <c r="J44" s="566">
        <v>5</v>
      </c>
      <c r="K44" s="566" t="s">
        <v>69</v>
      </c>
      <c r="L44" s="567">
        <v>5</v>
      </c>
      <c r="M44" s="209"/>
      <c r="N44" s="210"/>
      <c r="O44" s="210"/>
      <c r="P44" s="210"/>
      <c r="Q44" s="211"/>
      <c r="R44" s="835" t="s">
        <v>318</v>
      </c>
    </row>
    <row r="45" spans="1:19" s="140" customFormat="1" ht="15.75" thickBot="1" x14ac:dyDescent="0.3">
      <c r="A45" s="197" t="s">
        <v>319</v>
      </c>
      <c r="B45" s="220" t="s">
        <v>320</v>
      </c>
      <c r="C45" s="221"/>
      <c r="D45" s="222"/>
      <c r="E45" s="222"/>
      <c r="F45" s="222"/>
      <c r="G45" s="223"/>
      <c r="H45" s="224">
        <v>10</v>
      </c>
      <c r="I45" s="222">
        <v>0</v>
      </c>
      <c r="J45" s="222">
        <v>5</v>
      </c>
      <c r="K45" s="222" t="s">
        <v>101</v>
      </c>
      <c r="L45" s="225">
        <v>5</v>
      </c>
      <c r="M45" s="221"/>
      <c r="N45" s="222"/>
      <c r="O45" s="222"/>
      <c r="P45" s="222"/>
      <c r="Q45" s="223"/>
      <c r="R45" s="836" t="s">
        <v>318</v>
      </c>
    </row>
  </sheetData>
  <mergeCells count="37">
    <mergeCell ref="A12:R12"/>
    <mergeCell ref="A1:R1"/>
    <mergeCell ref="A2:R2"/>
    <mergeCell ref="A3:R3"/>
    <mergeCell ref="A4:R4"/>
    <mergeCell ref="A5:R5"/>
    <mergeCell ref="A6:R6"/>
    <mergeCell ref="A7:R7"/>
    <mergeCell ref="A8:R8"/>
    <mergeCell ref="A9:R9"/>
    <mergeCell ref="A10:R10"/>
    <mergeCell ref="V17:AR17"/>
    <mergeCell ref="V18:AR18"/>
    <mergeCell ref="V19:AR19"/>
    <mergeCell ref="V20:AR20"/>
    <mergeCell ref="A39:R39"/>
    <mergeCell ref="R40:R42"/>
    <mergeCell ref="A38:R38"/>
    <mergeCell ref="C36:E36"/>
    <mergeCell ref="H36:J36"/>
    <mergeCell ref="M36:O36"/>
    <mergeCell ref="A40:A42"/>
    <mergeCell ref="B40:B42"/>
    <mergeCell ref="C41:G41"/>
    <mergeCell ref="H41:L41"/>
    <mergeCell ref="M41:Q41"/>
    <mergeCell ref="C40:Q40"/>
    <mergeCell ref="R14:R16"/>
    <mergeCell ref="V14:AR14"/>
    <mergeCell ref="V15:AR15"/>
    <mergeCell ref="V16:AR16"/>
    <mergeCell ref="A14:A16"/>
    <mergeCell ref="B14:B16"/>
    <mergeCell ref="C14:Q14"/>
    <mergeCell ref="C15:G15"/>
    <mergeCell ref="H15:L15"/>
    <mergeCell ref="M15:Q15"/>
  </mergeCells>
  <pageMargins left="0.25" right="0.25" top="0.75" bottom="0.75" header="0.3" footer="0.3"/>
  <pageSetup paperSize="9" scale="61" fitToWidth="0" orientation="landscape" r:id="rId1"/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e7cd39-38b9-4d65-a7c4-bf121ae4b26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E6BAA0FC94FE24A9FA44011752D898D" ma:contentTypeVersion="15" ma:contentTypeDescription="Új dokumentum létrehozása." ma:contentTypeScope="" ma:versionID="de2d94d8c8751ec6ac7297ad772e8849">
  <xsd:schema xmlns:xsd="http://www.w3.org/2001/XMLSchema" xmlns:xs="http://www.w3.org/2001/XMLSchema" xmlns:p="http://schemas.microsoft.com/office/2006/metadata/properties" xmlns:ns2="d0e7cd39-38b9-4d65-a7c4-bf121ae4b26b" xmlns:ns3="cbf48803-9f1e-4b1f-80c0-be2ae9aca4b6" targetNamespace="http://schemas.microsoft.com/office/2006/metadata/properties" ma:root="true" ma:fieldsID="b07f9905a79eed82e36813cbf10dd362" ns2:_="" ns3:_="">
    <xsd:import namespace="d0e7cd39-38b9-4d65-a7c4-bf121ae4b26b"/>
    <xsd:import namespace="cbf48803-9f1e-4b1f-80c0-be2ae9aca4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7cd39-38b9-4d65-a7c4-bf121ae4b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388c2150-43bf-47e9-96ba-d784f756a6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48803-9f1e-4b1f-80c0-be2ae9aca4b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4189FF-99BA-42CB-ABBD-DF04357FD2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6442B6-081A-4A89-8E2E-4EBACCAFFDE9}">
  <ds:schemaRefs>
    <ds:schemaRef ds:uri="http://schemas.microsoft.com/office/2006/metadata/properties"/>
    <ds:schemaRef ds:uri="http://schemas.microsoft.com/office/infopath/2007/PartnerControls"/>
    <ds:schemaRef ds:uri="d0e7cd39-38b9-4d65-a7c4-bf121ae4b26b"/>
  </ds:schemaRefs>
</ds:datastoreItem>
</file>

<file path=customXml/itemProps3.xml><?xml version="1.0" encoding="utf-8"?>
<ds:datastoreItem xmlns:ds="http://schemas.openxmlformats.org/officeDocument/2006/customXml" ds:itemID="{B0030F93-8DA4-4EDF-A8B2-40E7327C37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7cd39-38b9-4d65-a7c4-bf121ae4b26b"/>
    <ds:schemaRef ds:uri="cbf48803-9f1e-4b1f-80c0-be2ae9aca4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5</vt:i4>
      </vt:variant>
    </vt:vector>
  </HeadingPairs>
  <TitlesOfParts>
    <vt:vector size="15" baseType="lpstr">
      <vt:lpstr>Angol nyelvű</vt:lpstr>
      <vt:lpstr>2.Osztott gépész-info-gazd</vt:lpstr>
      <vt:lpstr>3.Osztott gépész-info-gazd</vt:lpstr>
      <vt:lpstr>4.Osztott gépész</vt:lpstr>
      <vt:lpstr>5. Osztott gépész</vt:lpstr>
      <vt:lpstr>6. Osztott gépész</vt:lpstr>
      <vt:lpstr>7. Osztott gépész-info</vt:lpstr>
      <vt:lpstr>4. Osztott info</vt:lpstr>
      <vt:lpstr>5. Osztott info</vt:lpstr>
      <vt:lpstr>6. Osztott info</vt:lpstr>
      <vt:lpstr>_ftn1</vt:lpstr>
      <vt:lpstr>_ftnref1</vt:lpstr>
      <vt:lpstr>'4. Osztott info'!Nyomtatási_terület</vt:lpstr>
      <vt:lpstr>'6. Osztott info'!Nyomtatási_terület</vt:lpstr>
      <vt:lpstr>'Angol nyelvű'!Nyomtatási_terület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Molnár Bernadett</dc:creator>
  <cp:keywords/>
  <dc:description/>
  <cp:lastModifiedBy>Zámbó Nikoletta</cp:lastModifiedBy>
  <cp:revision/>
  <dcterms:created xsi:type="dcterms:W3CDTF">2015-06-05T18:19:34Z</dcterms:created>
  <dcterms:modified xsi:type="dcterms:W3CDTF">2023-09-11T09:22:22Z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0x0101003E6BAA0FC94FE24A9FA44011752D898D</vt:lpwstr>
  </property>
  <property fmtid="{D5CDD505-2E9C-101B-9397-08002B2CF9AE}" pid="3" name="MediaServiceImageTags">
    <vt:lpwstr/>
  </property>
</Properties>
</file>