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KK\!Tanárképző Központ\2023_2024\2023_2024_I. félév\Mintatantervek\"/>
    </mc:Choice>
  </mc:AlternateContent>
  <xr:revisionPtr revIDLastSave="0" documentId="8_{A730EAEB-5736-4507-BCED-98960C37C8A0}" xr6:coauthVersionLast="47" xr6:coauthVersionMax="47" xr10:uidLastSave="{00000000-0000-0000-0000-000000000000}"/>
  <bookViews>
    <workbookView xWindow="-120" yWindow="-120" windowWidth="29040" windowHeight="15840" xr2:uid="{E949DDC0-55F9-4DCC-926D-B0E66F65295F}"/>
  </bookViews>
  <sheets>
    <sheet name="7. Osztott gépész-info" sheetId="8" r:id="rId1"/>
  </sheets>
  <definedNames>
    <definedName name="_ftn1">#REF!</definedName>
    <definedName name="_ftnref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8" l="1"/>
  <c r="L27" i="8" s="1"/>
  <c r="J26" i="8"/>
  <c r="I26" i="8"/>
  <c r="H26" i="8"/>
  <c r="H27" i="8" s="1"/>
  <c r="G26" i="8"/>
  <c r="G27" i="8" s="1"/>
  <c r="E26" i="8"/>
  <c r="D26" i="8"/>
  <c r="C26" i="8"/>
  <c r="C27" i="8" s="1"/>
</calcChain>
</file>

<file path=xl/sharedStrings.xml><?xml version="1.0" encoding="utf-8"?>
<sst xmlns="http://schemas.openxmlformats.org/spreadsheetml/2006/main" count="106" uniqueCount="70">
  <si>
    <t>-</t>
  </si>
  <si>
    <t> </t>
  </si>
  <si>
    <t>V</t>
  </si>
  <si>
    <t>F</t>
  </si>
  <si>
    <t> kr </t>
  </si>
  <si>
    <t> k </t>
  </si>
  <si>
    <t>  l </t>
  </si>
  <si>
    <t>gy</t>
  </si>
  <si>
    <t>ea</t>
  </si>
  <si>
    <t>Előfeltétel</t>
  </si>
  <si>
    <t xml:space="preserve">Félévek </t>
  </si>
  <si>
    <t xml:space="preserve">Tantárgy kódja: </t>
  </si>
  <si>
    <t>Tudásszint- és kompetenciamérés</t>
  </si>
  <si>
    <t>DUEL-TKK-215</t>
  </si>
  <si>
    <t>Konfliktuskezelés</t>
  </si>
  <si>
    <t>DUEL-TKK-904</t>
  </si>
  <si>
    <t>Nyelvhasználati és kommunikációs kompetenciák</t>
  </si>
  <si>
    <t>DUEL-TKK-405</t>
  </si>
  <si>
    <t>Tanulási és viselkedési zavarral küzdő tanulók pedagógiája</t>
  </si>
  <si>
    <t>DUEL-TTK-147</t>
  </si>
  <si>
    <t>Önismeret</t>
  </si>
  <si>
    <t>DUEL-TKK-146</t>
  </si>
  <si>
    <t>Alternatív és reformpedagógiák a gyakorlatban</t>
  </si>
  <si>
    <t>DUEL-TKK-145</t>
  </si>
  <si>
    <t>* A DUE vonatkozó nyelvi követelménye alapján kötelezően választható</t>
  </si>
  <si>
    <t>Professional Studies for Engineer Teachers</t>
  </si>
  <si>
    <t>DUEN-TKK-099</t>
  </si>
  <si>
    <t>Összesen kontakt óraszám</t>
  </si>
  <si>
    <t>Pedagógiai szeminárium (Portfólió+pedagógia+módszertan)</t>
  </si>
  <si>
    <t>DUEL-TKK-307</t>
  </si>
  <si>
    <t>Andragógia</t>
  </si>
  <si>
    <t>DUEL-TKK-110</t>
  </si>
  <si>
    <t>Szakmódszertan 3.</t>
  </si>
  <si>
    <t>DUEL-TKK-306</t>
  </si>
  <si>
    <t>Pedagógiai kutatásmódszertan</t>
  </si>
  <si>
    <t>DUEL-TKK-151</t>
  </si>
  <si>
    <t>Gazdaság és szakképzés</t>
  </si>
  <si>
    <t>Pszichológia 2. (Társadalom-, személyiség- és neveléslélektan)</t>
  </si>
  <si>
    <t>DUEL-TKK-153 (M)</t>
  </si>
  <si>
    <t>Pedagógus pálya alapjai</t>
  </si>
  <si>
    <t>DUEL-TKK-210 (M)</t>
  </si>
  <si>
    <t>Neveléstan</t>
  </si>
  <si>
    <t>DUEL-TKK-150 (M)</t>
  </si>
  <si>
    <t>DUEL-TKK-304</t>
  </si>
  <si>
    <t>Pszichológia 1. (Általános és fejlődéslélektan)</t>
  </si>
  <si>
    <t>DUEL-TKK-152 (M)</t>
  </si>
  <si>
    <t>kr</t>
  </si>
  <si>
    <t>l</t>
  </si>
  <si>
    <t>Nem számít az oktatói óraterhelésbe, így ne kerüljön órarendbe.</t>
  </si>
  <si>
    <t>képzési idő: 2 félév</t>
  </si>
  <si>
    <t>összegyűjtendő kreditek száma: 60 kredit</t>
  </si>
  <si>
    <t>Tárgy név:</t>
  </si>
  <si>
    <t>Didaktika (Oktatáselmélet és szervezés)</t>
  </si>
  <si>
    <t>DUEL-TKK-250</t>
  </si>
  <si>
    <t>DUEL-TKK-906</t>
  </si>
  <si>
    <t>7. Osztott mérnöktanár – gépészet-mechatronika és informatika specializáció</t>
  </si>
  <si>
    <t xml:space="preserve">           Mesterszintű szakirányú után ---&gt; MA (szakirány): 60 kr.</t>
  </si>
  <si>
    <t xml:space="preserve">            (ped-pszich: 28; szakmódszertan: 8; összefüggő isk. gy.: 20; gyakorlati kurzushoz kapcsolódó: 4)</t>
  </si>
  <si>
    <t>- a szabadon választható tantárgyakhoz rendelhető minimális kreditérték 3 kredit</t>
  </si>
  <si>
    <t>- a szak szerinti tantárgy emelt szintű érettségi követelményeihez kapcsolódó ismeretek: 4 kredit,</t>
  </si>
  <si>
    <t>- szakterületi (szaktudományos) ismeret legalább 42 kredit</t>
  </si>
  <si>
    <t>- szakmódszertani ismeret legfeljebb 8 kredit</t>
  </si>
  <si>
    <t>a 283/2012. Korm. rend. 6.§ b), valamint a 8/2013. EMMI rendelet és mellékletei (különösen a 7. sz. melléklet), az adott szakok KKK-ja) pontjában megadottak alapján)</t>
  </si>
  <si>
    <t>[1] 8/2103 (I.30.) EMMI rendelet 4/c. § szerinti tanárszak bemutatásához</t>
  </si>
  <si>
    <t> l </t>
  </si>
  <si>
    <t xml:space="preserve">Szakmódszertan 1. </t>
  </si>
  <si>
    <t>Pedagógia-pszichológia választható [1db]</t>
  </si>
  <si>
    <t>DUEL-TKK-144</t>
  </si>
  <si>
    <t>Összefüggő egyéni iskolai gyakorlat</t>
  </si>
  <si>
    <t>Választható pedagógia-pszichológia tárgyak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</si>
</sst>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3.5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3.5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1"/>
      <color theme="10"/>
      <name val="Calibri"/>
      <family val="2"/>
      <scheme val="minor"/>
    </font>
    <font>
      <u/>
      <sz val="11"/>
      <color theme="10"/>
      <name val="Times New Roman"/>
      <family val="1"/>
      <charset val="238"/>
    </font>
    <font>
      <sz val="13.5"/>
      <color theme="1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</borders>
  <cellStyleXfs count="7">
    <xf numFmtId="0" fontId="0" fillId="0" borderId="0"/>
    <xf numFmtId="0" fontId="1" fillId="0" borderId="0"/>
    <xf numFmtId="0" fontId="14" fillId="0" borderId="0" applyNumberFormat="0" applyFont="0" applyFill="0" applyBorder="0" applyAlignment="0" applyProtection="0">
      <alignment vertical="top"/>
    </xf>
    <xf numFmtId="0" fontId="15" fillId="0" borderId="0" applyNumberFormat="0" applyFill="0" applyBorder="0" applyAlignment="0" applyProtection="0"/>
    <xf numFmtId="0" fontId="14" fillId="0" borderId="0" applyNumberFormat="0" applyFont="0" applyFill="0" applyBorder="0" applyAlignment="0" applyProtection="0">
      <alignment vertical="top"/>
    </xf>
    <xf numFmtId="0" fontId="1" fillId="0" borderId="0"/>
    <xf numFmtId="0" fontId="14" fillId="0" borderId="0" applyNumberFormat="0" applyFont="0" applyFill="0" applyBorder="0" applyAlignment="0" applyProtection="0">
      <alignment vertical="top"/>
    </xf>
  </cellStyleXfs>
  <cellXfs count="137">
    <xf numFmtId="0" fontId="0" fillId="0" borderId="0" xfId="0"/>
    <xf numFmtId="0" fontId="2" fillId="0" borderId="0" xfId="1" applyFont="1"/>
    <xf numFmtId="0" fontId="4" fillId="0" borderId="6" xfId="1" applyFont="1" applyBorder="1" applyAlignment="1">
      <alignment horizont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left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wrapText="1"/>
    </xf>
    <xf numFmtId="0" fontId="4" fillId="0" borderId="21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wrapText="1"/>
    </xf>
    <xf numFmtId="0" fontId="5" fillId="0" borderId="29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4" fillId="0" borderId="15" xfId="1" applyFont="1" applyBorder="1" applyAlignment="1">
      <alignment horizontal="center" wrapText="1"/>
    </xf>
    <xf numFmtId="0" fontId="4" fillId="0" borderId="14" xfId="1" applyFont="1" applyBorder="1" applyAlignment="1">
      <alignment horizontal="center" wrapText="1"/>
    </xf>
    <xf numFmtId="0" fontId="5" fillId="2" borderId="38" xfId="1" applyFont="1" applyFill="1" applyBorder="1" applyAlignment="1">
      <alignment horizontal="center" wrapText="1"/>
    </xf>
    <xf numFmtId="0" fontId="4" fillId="2" borderId="24" xfId="1" applyFont="1" applyFill="1" applyBorder="1" applyAlignment="1">
      <alignment horizontal="center" wrapText="1"/>
    </xf>
    <xf numFmtId="0" fontId="4" fillId="2" borderId="25" xfId="1" applyFont="1" applyFill="1" applyBorder="1" applyAlignment="1">
      <alignment horizontal="center" wrapText="1"/>
    </xf>
    <xf numFmtId="0" fontId="4" fillId="2" borderId="23" xfId="1" applyFont="1" applyFill="1" applyBorder="1" applyAlignment="1">
      <alignment horizontal="center" wrapText="1"/>
    </xf>
    <xf numFmtId="0" fontId="4" fillId="2" borderId="26" xfId="1" applyFont="1" applyFill="1" applyBorder="1" applyAlignment="1">
      <alignment horizontal="left" wrapText="1"/>
    </xf>
    <xf numFmtId="0" fontId="4" fillId="2" borderId="25" xfId="1" applyFont="1" applyFill="1" applyBorder="1" applyAlignment="1">
      <alignment horizontal="left" wrapText="1"/>
    </xf>
    <xf numFmtId="0" fontId="5" fillId="0" borderId="33" xfId="1" applyFont="1" applyBorder="1" applyAlignment="1">
      <alignment horizontal="center" wrapText="1"/>
    </xf>
    <xf numFmtId="0" fontId="4" fillId="0" borderId="41" xfId="1" applyFont="1" applyBorder="1" applyAlignment="1">
      <alignment horizontal="left" vertical="center" wrapText="1"/>
    </xf>
    <xf numFmtId="0" fontId="4" fillId="0" borderId="19" xfId="1" applyFont="1" applyBorder="1" applyAlignment="1">
      <alignment horizontal="left" vertical="center" wrapText="1"/>
    </xf>
    <xf numFmtId="0" fontId="4" fillId="3" borderId="15" xfId="1" applyFont="1" applyFill="1" applyBorder="1" applyAlignment="1">
      <alignment horizontal="center" vertical="center" wrapText="1"/>
    </xf>
    <xf numFmtId="0" fontId="4" fillId="0" borderId="37" xfId="1" applyFont="1" applyBorder="1" applyAlignment="1">
      <alignment horizontal="center" vertical="center" wrapText="1"/>
    </xf>
    <xf numFmtId="0" fontId="4" fillId="0" borderId="35" xfId="1" applyFont="1" applyBorder="1" applyAlignment="1">
      <alignment horizontal="center" vertical="center" wrapText="1"/>
    </xf>
    <xf numFmtId="0" fontId="4" fillId="0" borderId="36" xfId="1" applyFont="1" applyBorder="1" applyAlignment="1">
      <alignment horizontal="center" vertical="center" wrapText="1"/>
    </xf>
    <xf numFmtId="0" fontId="4" fillId="0" borderId="36" xfId="1" applyFont="1" applyBorder="1" applyAlignment="1">
      <alignment horizontal="left" vertical="center" wrapText="1"/>
    </xf>
    <xf numFmtId="0" fontId="4" fillId="0" borderId="43" xfId="1" applyFont="1" applyBorder="1" applyAlignment="1">
      <alignment horizontal="left" vertical="center" wrapText="1"/>
    </xf>
    <xf numFmtId="0" fontId="4" fillId="0" borderId="45" xfId="1" applyFont="1" applyBorder="1" applyAlignment="1">
      <alignment horizontal="center" vertical="center" wrapText="1"/>
    </xf>
    <xf numFmtId="0" fontId="4" fillId="0" borderId="46" xfId="1" applyFont="1" applyBorder="1" applyAlignment="1">
      <alignment horizontal="center" vertical="center" wrapText="1"/>
    </xf>
    <xf numFmtId="0" fontId="4" fillId="0" borderId="31" xfId="1" applyFont="1" applyBorder="1" applyAlignment="1">
      <alignment horizontal="center" vertical="center" wrapText="1"/>
    </xf>
    <xf numFmtId="0" fontId="4" fillId="3" borderId="45" xfId="1" applyFont="1" applyFill="1" applyBorder="1" applyAlignment="1">
      <alignment horizontal="center" vertical="center" wrapText="1"/>
    </xf>
    <xf numFmtId="0" fontId="4" fillId="0" borderId="32" xfId="1" applyFont="1" applyBorder="1" applyAlignment="1">
      <alignment horizontal="center" vertical="center" wrapText="1"/>
    </xf>
    <xf numFmtId="0" fontId="4" fillId="0" borderId="44" xfId="1" applyFont="1" applyBorder="1" applyAlignment="1">
      <alignment horizontal="left" vertical="center" wrapText="1"/>
    </xf>
    <xf numFmtId="0" fontId="4" fillId="0" borderId="32" xfId="1" applyFont="1" applyBorder="1" applyAlignment="1">
      <alignment horizontal="left" vertical="center" wrapText="1"/>
    </xf>
    <xf numFmtId="0" fontId="4" fillId="0" borderId="48" xfId="1" applyFont="1" applyBorder="1" applyAlignment="1">
      <alignment horizontal="center" vertical="center" wrapText="1"/>
    </xf>
    <xf numFmtId="0" fontId="4" fillId="0" borderId="43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/>
    </xf>
    <xf numFmtId="0" fontId="4" fillId="0" borderId="6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3" borderId="0" xfId="1" applyFont="1" applyFill="1"/>
    <xf numFmtId="0" fontId="9" fillId="0" borderId="0" xfId="1" quotePrefix="1" applyFont="1"/>
    <xf numFmtId="0" fontId="11" fillId="0" borderId="0" xfId="1" applyFont="1" applyAlignment="1">
      <alignment horizontal="center" vertical="center" wrapText="1"/>
    </xf>
    <xf numFmtId="0" fontId="12" fillId="4" borderId="0" xfId="1" applyFont="1" applyFill="1" applyAlignment="1">
      <alignment horizontal="center" vertical="center"/>
    </xf>
    <xf numFmtId="0" fontId="13" fillId="0" borderId="0" xfId="1" applyFont="1" applyAlignment="1">
      <alignment wrapText="1"/>
    </xf>
    <xf numFmtId="0" fontId="9" fillId="0" borderId="0" xfId="1" applyFont="1"/>
    <xf numFmtId="0" fontId="4" fillId="3" borderId="35" xfId="1" applyFont="1" applyFill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39" xfId="1" applyFont="1" applyBorder="1" applyAlignment="1">
      <alignment horizontal="center" vertical="center" wrapText="1"/>
    </xf>
    <xf numFmtId="0" fontId="5" fillId="0" borderId="40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 wrapText="1"/>
    </xf>
    <xf numFmtId="0" fontId="16" fillId="0" borderId="0" xfId="3" applyFont="1"/>
    <xf numFmtId="0" fontId="4" fillId="0" borderId="52" xfId="1" applyFont="1" applyBorder="1" applyAlignment="1">
      <alignment vertical="center" wrapText="1"/>
    </xf>
    <xf numFmtId="0" fontId="5" fillId="0" borderId="9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14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31" xfId="1" applyFont="1" applyBorder="1" applyAlignment="1">
      <alignment horizontal="left" vertical="center" wrapText="1"/>
    </xf>
    <xf numFmtId="0" fontId="5" fillId="0" borderId="32" xfId="1" applyFont="1" applyBorder="1" applyAlignment="1">
      <alignment horizontal="left" vertical="center" wrapText="1"/>
    </xf>
    <xf numFmtId="0" fontId="17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6" fillId="0" borderId="0" xfId="3" applyFont="1" applyAlignment="1">
      <alignment wrapText="1"/>
    </xf>
    <xf numFmtId="0" fontId="4" fillId="0" borderId="3" xfId="1" applyFont="1" applyBorder="1" applyAlignment="1">
      <alignment horizontal="center" vertical="center" wrapText="1"/>
    </xf>
    <xf numFmtId="0" fontId="5" fillId="0" borderId="10" xfId="1" applyFont="1" applyBorder="1" applyAlignment="1">
      <alignment vertical="center" wrapText="1"/>
    </xf>
    <xf numFmtId="0" fontId="4" fillId="2" borderId="24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wrapText="1"/>
    </xf>
    <xf numFmtId="0" fontId="5" fillId="0" borderId="44" xfId="1" applyFont="1" applyBorder="1" applyAlignment="1">
      <alignment horizontal="left" vertical="center" wrapText="1"/>
    </xf>
    <xf numFmtId="0" fontId="5" fillId="0" borderId="7" xfId="1" applyFont="1" applyBorder="1" applyAlignment="1">
      <alignment horizontal="left" vertical="center" wrapText="1"/>
    </xf>
    <xf numFmtId="0" fontId="5" fillId="0" borderId="12" xfId="1" applyFont="1" applyBorder="1" applyAlignment="1">
      <alignment horizontal="left" vertical="center" wrapText="1"/>
    </xf>
    <xf numFmtId="0" fontId="3" fillId="0" borderId="4" xfId="1" applyFont="1" applyBorder="1" applyAlignment="1">
      <alignment vertical="center" wrapText="1"/>
    </xf>
    <xf numFmtId="0" fontId="3" fillId="0" borderId="52" xfId="1" applyFont="1" applyBorder="1" applyAlignment="1">
      <alignment vertical="center" wrapText="1"/>
    </xf>
    <xf numFmtId="0" fontId="17" fillId="0" borderId="0" xfId="1" applyFont="1" applyAlignment="1">
      <alignment horizontal="center" vertical="center" wrapText="1"/>
    </xf>
    <xf numFmtId="0" fontId="4" fillId="0" borderId="54" xfId="1" applyFont="1" applyBorder="1" applyAlignment="1">
      <alignment horizontal="center" vertical="center" wrapText="1"/>
    </xf>
    <xf numFmtId="0" fontId="4" fillId="0" borderId="55" xfId="1" applyFont="1" applyBorder="1" applyAlignment="1">
      <alignment horizontal="center" vertical="center" wrapText="1"/>
    </xf>
    <xf numFmtId="0" fontId="4" fillId="3" borderId="55" xfId="1" applyFont="1" applyFill="1" applyBorder="1" applyAlignment="1">
      <alignment horizontal="center" vertical="center" wrapText="1"/>
    </xf>
    <xf numFmtId="0" fontId="4" fillId="0" borderId="56" xfId="1" applyFont="1" applyBorder="1" applyAlignment="1">
      <alignment horizontal="center" vertical="center" wrapText="1"/>
    </xf>
    <xf numFmtId="0" fontId="4" fillId="0" borderId="6" xfId="1" applyFont="1" applyBorder="1" applyAlignment="1">
      <alignment vertical="center" wrapText="1"/>
    </xf>
    <xf numFmtId="0" fontId="2" fillId="0" borderId="0" xfId="1" applyFont="1" applyAlignment="1">
      <alignment vertical="center" wrapText="1"/>
    </xf>
    <xf numFmtId="0" fontId="9" fillId="0" borderId="0" xfId="1" applyFont="1" applyAlignment="1">
      <alignment wrapText="1"/>
    </xf>
    <xf numFmtId="0" fontId="8" fillId="3" borderId="15" xfId="1" applyFont="1" applyFill="1" applyBorder="1" applyAlignment="1">
      <alignment horizontal="center" vertical="center" wrapText="1"/>
    </xf>
    <xf numFmtId="0" fontId="7" fillId="0" borderId="11" xfId="1" applyFont="1" applyBorder="1" applyAlignment="1">
      <alignment horizontal="left" wrapText="1"/>
    </xf>
    <xf numFmtId="0" fontId="7" fillId="0" borderId="12" xfId="1" applyFont="1" applyBorder="1" applyAlignment="1">
      <alignment horizontal="left" wrapText="1"/>
    </xf>
    <xf numFmtId="0" fontId="7" fillId="0" borderId="11" xfId="1" quotePrefix="1" applyFont="1" applyBorder="1" applyAlignment="1">
      <alignment horizontal="center"/>
    </xf>
    <xf numFmtId="0" fontId="7" fillId="0" borderId="10" xfId="1" quotePrefix="1" applyFont="1" applyBorder="1" applyAlignment="1">
      <alignment horizontal="center"/>
    </xf>
    <xf numFmtId="0" fontId="7" fillId="0" borderId="10" xfId="1" quotePrefix="1" applyFont="1" applyBorder="1" applyAlignment="1">
      <alignment horizontal="center" wrapText="1"/>
    </xf>
    <xf numFmtId="0" fontId="7" fillId="0" borderId="9" xfId="1" applyFont="1" applyBorder="1" applyAlignment="1">
      <alignment horizontal="center" wrapText="1"/>
    </xf>
    <xf numFmtId="0" fontId="7" fillId="0" borderId="11" xfId="1" applyFont="1" applyBorder="1" applyAlignment="1">
      <alignment horizontal="center" wrapText="1"/>
    </xf>
    <xf numFmtId="0" fontId="7" fillId="0" borderId="10" xfId="1" applyFont="1" applyBorder="1" applyAlignment="1">
      <alignment horizontal="center" wrapText="1"/>
    </xf>
    <xf numFmtId="0" fontId="18" fillId="0" borderId="51" xfId="1" applyFont="1" applyBorder="1" applyAlignment="1">
      <alignment wrapText="1"/>
    </xf>
    <xf numFmtId="0" fontId="19" fillId="0" borderId="0" xfId="1" applyFont="1"/>
    <xf numFmtId="0" fontId="3" fillId="0" borderId="51" xfId="1" applyFont="1" applyBorder="1" applyAlignment="1">
      <alignment vertical="center" wrapText="1"/>
    </xf>
    <xf numFmtId="0" fontId="4" fillId="0" borderId="53" xfId="1" applyFont="1" applyBorder="1" applyAlignment="1">
      <alignment horizontal="left" vertical="center" wrapText="1"/>
    </xf>
    <xf numFmtId="0" fontId="4" fillId="0" borderId="51" xfId="1" applyFont="1" applyBorder="1" applyAlignment="1">
      <alignment horizontal="left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4" fillId="5" borderId="7" xfId="1" applyFont="1" applyFill="1" applyBorder="1" applyAlignment="1">
      <alignment horizontal="left" vertical="center" wrapText="1"/>
    </xf>
    <xf numFmtId="0" fontId="3" fillId="0" borderId="42" xfId="1" applyFont="1" applyBorder="1" applyAlignment="1">
      <alignment vertical="center"/>
    </xf>
    <xf numFmtId="0" fontId="3" fillId="0" borderId="35" xfId="1" applyFont="1" applyBorder="1" applyAlignment="1">
      <alignment vertical="center"/>
    </xf>
    <xf numFmtId="0" fontId="3" fillId="0" borderId="34" xfId="1" applyFont="1" applyBorder="1" applyAlignment="1">
      <alignment vertical="center"/>
    </xf>
    <xf numFmtId="0" fontId="3" fillId="0" borderId="16" xfId="1" applyFont="1" applyBorder="1" applyAlignment="1">
      <alignment horizontal="center" vertical="center"/>
    </xf>
    <xf numFmtId="0" fontId="3" fillId="0" borderId="5" xfId="1" applyFont="1" applyBorder="1" applyAlignment="1">
      <alignment vertical="center"/>
    </xf>
    <xf numFmtId="0" fontId="3" fillId="0" borderId="15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4" fillId="5" borderId="49" xfId="1" applyFont="1" applyFill="1" applyBorder="1" applyAlignment="1">
      <alignment horizontal="left" vertical="center" wrapText="1"/>
    </xf>
    <xf numFmtId="0" fontId="3" fillId="0" borderId="50" xfId="1" applyFont="1" applyBorder="1" applyAlignment="1">
      <alignment vertical="center"/>
    </xf>
    <xf numFmtId="0" fontId="3" fillId="0" borderId="48" xfId="1" applyFont="1" applyBorder="1" applyAlignment="1">
      <alignment vertical="center"/>
    </xf>
    <xf numFmtId="0" fontId="3" fillId="0" borderId="49" xfId="1" applyFont="1" applyBorder="1" applyAlignment="1">
      <alignment vertical="center"/>
    </xf>
    <xf numFmtId="0" fontId="3" fillId="0" borderId="8" xfId="1" applyFont="1" applyBorder="1" applyAlignment="1">
      <alignment horizontal="center" vertical="center"/>
    </xf>
    <xf numFmtId="0" fontId="3" fillId="0" borderId="47" xfId="1" applyFont="1" applyBorder="1" applyAlignment="1">
      <alignment horizontal="center" vertical="center"/>
    </xf>
    <xf numFmtId="0" fontId="3" fillId="0" borderId="13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</cellXfs>
  <cellStyles count="7">
    <cellStyle name="Hyperlink" xfId="3" xr:uid="{013E8AA6-905E-4DCF-8EAC-E54637E9D1C4}"/>
    <cellStyle name="Normál" xfId="0" builtinId="0"/>
    <cellStyle name="Normál 2" xfId="1" xr:uid="{2B116F63-933F-4591-B9C2-E08741A80A4E}"/>
    <cellStyle name="Normál 2 2" xfId="4" xr:uid="{850B2B22-8B4C-45D8-91E4-6F75E5E55211}"/>
    <cellStyle name="Normál 2 2 2" xfId="6" xr:uid="{50184934-059D-4088-A540-737A3E58ADBC}"/>
    <cellStyle name="Normál 2 5" xfId="5" xr:uid="{E105F693-EEAB-4D90-9AE6-A46B184045AB}"/>
    <cellStyle name="Normál 3" xfId="2" xr:uid="{0C66D6D9-BB57-42D4-BEAD-6BE2369E8D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3AE34-030F-4050-9660-6E8E9E49E6BA}">
  <sheetPr>
    <tabColor rgb="FF009999"/>
    <pageSetUpPr fitToPage="1"/>
  </sheetPr>
  <dimension ref="A1:N44"/>
  <sheetViews>
    <sheetView tabSelected="1" zoomScaleNormal="100" zoomScaleSheetLayoutView="100" workbookViewId="0">
      <selection sqref="A1:M1"/>
    </sheetView>
  </sheetViews>
  <sheetFormatPr defaultColWidth="9.140625" defaultRowHeight="15" x14ac:dyDescent="0.25"/>
  <cols>
    <col min="1" max="1" width="20.28515625" style="59" customWidth="1"/>
    <col min="2" max="2" width="50.42578125" style="59" customWidth="1"/>
    <col min="3" max="3" width="3.85546875" style="59" customWidth="1"/>
    <col min="4" max="4" width="5.85546875" style="59" customWidth="1"/>
    <col min="5" max="5" width="7.140625" style="59" customWidth="1"/>
    <col min="6" max="8" width="3.85546875" style="59" customWidth="1"/>
    <col min="9" max="9" width="8.85546875" style="59" customWidth="1"/>
    <col min="10" max="12" width="3.85546875" style="59" customWidth="1"/>
    <col min="13" max="13" width="14.140625" style="59" customWidth="1"/>
    <col min="14" max="14" width="82.5703125" style="59" customWidth="1"/>
    <col min="15" max="16384" width="9.140625" style="59"/>
  </cols>
  <sheetData>
    <row r="1" spans="1:14" ht="27" customHeight="1" x14ac:dyDescent="0.25">
      <c r="A1" s="62" t="s">
        <v>55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4" s="84" customFormat="1" ht="17.25" x14ac:dyDescent="0.25">
      <c r="A2" s="63" t="s">
        <v>56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83"/>
    </row>
    <row r="3" spans="1:14" s="84" customFormat="1" ht="17.25" x14ac:dyDescent="0.25">
      <c r="A3" s="82" t="s">
        <v>57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64"/>
    </row>
    <row r="4" spans="1:14" s="84" customFormat="1" ht="17.25" x14ac:dyDescent="0.25">
      <c r="A4" s="82" t="s">
        <v>49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1:14" s="84" customFormat="1" ht="17.25" x14ac:dyDescent="0.25">
      <c r="A5" s="82" t="s">
        <v>50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</row>
    <row r="6" spans="1:14" s="84" customFormat="1" ht="17.25" x14ac:dyDescent="0.25">
      <c r="A6" s="82" t="s">
        <v>58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</row>
    <row r="7" spans="1:14" s="84" customFormat="1" ht="17.25" x14ac:dyDescent="0.25">
      <c r="A7" s="82" t="s">
        <v>59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</row>
    <row r="8" spans="1:14" s="84" customFormat="1" ht="17.25" x14ac:dyDescent="0.25">
      <c r="A8" s="82" t="s">
        <v>60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</row>
    <row r="9" spans="1:14" s="84" customFormat="1" ht="17.25" x14ac:dyDescent="0.25">
      <c r="A9" s="82" t="s">
        <v>61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</row>
    <row r="10" spans="1:14" s="84" customFormat="1" ht="33.75" customHeight="1" x14ac:dyDescent="0.25">
      <c r="A10" s="95" t="s">
        <v>62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</row>
    <row r="11" spans="1:14" s="84" customFormat="1" ht="17.25" x14ac:dyDescent="0.25">
      <c r="A11" s="82" t="s">
        <v>63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</row>
    <row r="12" spans="1:14" s="84" customFormat="1" ht="17.25" x14ac:dyDescent="0.25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</row>
    <row r="13" spans="1:14" ht="15.75" thickBot="1" x14ac:dyDescent="0.3">
      <c r="A13" s="28"/>
      <c r="B13" s="28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8"/>
      <c r="N13" s="85"/>
    </row>
    <row r="14" spans="1:14" ht="15.75" thickBot="1" x14ac:dyDescent="0.3">
      <c r="A14" s="81" t="s">
        <v>11</v>
      </c>
      <c r="B14" s="80" t="s">
        <v>51</v>
      </c>
      <c r="C14" s="68" t="s">
        <v>10</v>
      </c>
      <c r="D14" s="67"/>
      <c r="E14" s="67"/>
      <c r="F14" s="67"/>
      <c r="G14" s="67"/>
      <c r="H14" s="67"/>
      <c r="I14" s="67"/>
      <c r="J14" s="67"/>
      <c r="K14" s="67"/>
      <c r="L14" s="67"/>
      <c r="M14" s="25" t="s">
        <v>9</v>
      </c>
      <c r="N14" s="60" t="s">
        <v>48</v>
      </c>
    </row>
    <row r="15" spans="1:14" ht="15.75" thickBot="1" x14ac:dyDescent="0.25">
      <c r="A15" s="79"/>
      <c r="B15" s="78"/>
      <c r="C15" s="24">
        <v>1</v>
      </c>
      <c r="D15" s="23"/>
      <c r="E15" s="23"/>
      <c r="F15" s="23"/>
      <c r="G15" s="22"/>
      <c r="H15" s="24">
        <v>2</v>
      </c>
      <c r="I15" s="23"/>
      <c r="J15" s="23"/>
      <c r="K15" s="23"/>
      <c r="L15" s="22"/>
      <c r="M15" s="18"/>
      <c r="N15" s="65"/>
    </row>
    <row r="16" spans="1:14" ht="15.75" thickBot="1" x14ac:dyDescent="0.25">
      <c r="A16" s="77"/>
      <c r="B16" s="76"/>
      <c r="C16" s="17" t="s">
        <v>8</v>
      </c>
      <c r="D16" s="16" t="s">
        <v>7</v>
      </c>
      <c r="E16" s="16" t="s">
        <v>47</v>
      </c>
      <c r="F16" s="16" t="s">
        <v>5</v>
      </c>
      <c r="G16" s="15" t="s">
        <v>4</v>
      </c>
      <c r="H16" s="21" t="s">
        <v>8</v>
      </c>
      <c r="I16" s="20" t="s">
        <v>7</v>
      </c>
      <c r="J16" s="20" t="s">
        <v>64</v>
      </c>
      <c r="K16" s="20" t="s">
        <v>5</v>
      </c>
      <c r="L16" s="19" t="s">
        <v>46</v>
      </c>
      <c r="M16" s="39"/>
      <c r="N16" s="61"/>
    </row>
    <row r="17" spans="1:14" x14ac:dyDescent="0.2">
      <c r="A17" s="54" t="s">
        <v>45</v>
      </c>
      <c r="B17" s="53" t="s">
        <v>44</v>
      </c>
      <c r="C17" s="96">
        <v>10</v>
      </c>
      <c r="D17" s="97">
        <v>5</v>
      </c>
      <c r="E17" s="98">
        <v>5</v>
      </c>
      <c r="F17" s="97" t="s">
        <v>2</v>
      </c>
      <c r="G17" s="99">
        <v>5</v>
      </c>
      <c r="H17" s="49"/>
      <c r="I17" s="48"/>
      <c r="J17" s="48"/>
      <c r="K17" s="48"/>
      <c r="L17" s="50"/>
      <c r="M17" s="75"/>
      <c r="N17" s="61"/>
    </row>
    <row r="18" spans="1:14" x14ac:dyDescent="0.2">
      <c r="A18" s="14" t="s">
        <v>38</v>
      </c>
      <c r="B18" s="13" t="s">
        <v>37</v>
      </c>
      <c r="C18" s="45">
        <v>10</v>
      </c>
      <c r="D18" s="44">
        <v>5</v>
      </c>
      <c r="E18" s="66">
        <v>5</v>
      </c>
      <c r="F18" s="44" t="s">
        <v>2</v>
      </c>
      <c r="G18" s="43">
        <v>5</v>
      </c>
      <c r="H18" s="10"/>
      <c r="I18" s="9"/>
      <c r="J18" s="9"/>
      <c r="K18" s="9"/>
      <c r="L18" s="8"/>
      <c r="M18" s="93"/>
      <c r="N18" s="61"/>
    </row>
    <row r="19" spans="1:14" s="101" customFormat="1" x14ac:dyDescent="0.2">
      <c r="A19" s="100" t="s">
        <v>42</v>
      </c>
      <c r="B19" s="13" t="s">
        <v>41</v>
      </c>
      <c r="C19" s="10">
        <v>10</v>
      </c>
      <c r="D19" s="9">
        <v>5</v>
      </c>
      <c r="E19" s="42">
        <v>5</v>
      </c>
      <c r="F19" s="9" t="s">
        <v>2</v>
      </c>
      <c r="G19" s="8">
        <v>5</v>
      </c>
      <c r="H19" s="10"/>
      <c r="I19" s="9"/>
      <c r="J19" s="9"/>
      <c r="K19" s="9"/>
      <c r="L19" s="8"/>
      <c r="M19" s="93"/>
      <c r="N19" s="61"/>
    </row>
    <row r="20" spans="1:14" x14ac:dyDescent="0.2">
      <c r="A20" s="58" t="s">
        <v>40</v>
      </c>
      <c r="B20" s="13" t="s">
        <v>52</v>
      </c>
      <c r="C20" s="10">
        <v>10</v>
      </c>
      <c r="D20" s="9">
        <v>10</v>
      </c>
      <c r="E20" s="42">
        <v>5</v>
      </c>
      <c r="F20" s="9" t="s">
        <v>2</v>
      </c>
      <c r="G20" s="8">
        <v>5</v>
      </c>
      <c r="H20" s="10"/>
      <c r="I20" s="9"/>
      <c r="J20" s="9"/>
      <c r="K20" s="9"/>
      <c r="L20" s="8"/>
      <c r="M20" s="93"/>
      <c r="N20" s="102"/>
    </row>
    <row r="21" spans="1:14" x14ac:dyDescent="0.25">
      <c r="A21" s="14" t="s">
        <v>43</v>
      </c>
      <c r="B21" s="13" t="s">
        <v>65</v>
      </c>
      <c r="C21" s="10">
        <v>5</v>
      </c>
      <c r="D21" s="9">
        <v>15</v>
      </c>
      <c r="E21" s="103">
        <v>5</v>
      </c>
      <c r="F21" s="9" t="s">
        <v>3</v>
      </c>
      <c r="G21" s="8">
        <v>5</v>
      </c>
      <c r="H21" s="10"/>
      <c r="I21" s="9"/>
      <c r="J21" s="9"/>
      <c r="K21" s="9"/>
      <c r="L21" s="8"/>
      <c r="M21" s="93"/>
      <c r="N21" s="1"/>
    </row>
    <row r="22" spans="1:14" s="113" customFormat="1" ht="15" customHeight="1" thickBot="1" x14ac:dyDescent="0.3">
      <c r="A22" s="104"/>
      <c r="B22" s="105" t="s">
        <v>66</v>
      </c>
      <c r="C22" s="106" t="s">
        <v>0</v>
      </c>
      <c r="D22" s="107" t="s">
        <v>0</v>
      </c>
      <c r="E22" s="107" t="s">
        <v>0</v>
      </c>
      <c r="F22" s="108" t="s">
        <v>0</v>
      </c>
      <c r="G22" s="109">
        <v>5</v>
      </c>
      <c r="H22" s="110"/>
      <c r="I22" s="111"/>
      <c r="J22" s="111"/>
      <c r="K22" s="111"/>
      <c r="L22" s="109"/>
      <c r="M22" s="112"/>
      <c r="N22" s="74"/>
    </row>
    <row r="23" spans="1:14" x14ac:dyDescent="0.2">
      <c r="A23" s="54" t="s">
        <v>67</v>
      </c>
      <c r="B23" s="53" t="s">
        <v>68</v>
      </c>
      <c r="C23" s="52"/>
      <c r="D23" s="48"/>
      <c r="E23" s="48"/>
      <c r="F23" s="48"/>
      <c r="G23" s="50"/>
      <c r="H23" s="52">
        <v>0</v>
      </c>
      <c r="I23" s="48">
        <v>15</v>
      </c>
      <c r="J23" s="51">
        <v>60</v>
      </c>
      <c r="K23" s="48" t="s">
        <v>3</v>
      </c>
      <c r="L23" s="50">
        <v>20</v>
      </c>
      <c r="M23" s="94"/>
      <c r="N23" s="61"/>
    </row>
    <row r="24" spans="1:14" x14ac:dyDescent="0.2">
      <c r="A24" s="14" t="s">
        <v>33</v>
      </c>
      <c r="B24" s="13" t="s">
        <v>32</v>
      </c>
      <c r="C24" s="10"/>
      <c r="D24" s="9"/>
      <c r="E24" s="9"/>
      <c r="F24" s="9"/>
      <c r="G24" s="8"/>
      <c r="H24" s="12">
        <v>0</v>
      </c>
      <c r="I24" s="9">
        <v>25</v>
      </c>
      <c r="J24" s="42">
        <v>15</v>
      </c>
      <c r="K24" s="9" t="s">
        <v>3</v>
      </c>
      <c r="L24" s="8">
        <v>5</v>
      </c>
      <c r="M24" s="93"/>
      <c r="N24" s="61"/>
    </row>
    <row r="25" spans="1:14" ht="15.75" thickBot="1" x14ac:dyDescent="0.25">
      <c r="A25" s="7" t="s">
        <v>29</v>
      </c>
      <c r="B25" s="6" t="s">
        <v>28</v>
      </c>
      <c r="C25" s="5"/>
      <c r="D25" s="4"/>
      <c r="E25" s="4"/>
      <c r="F25" s="4"/>
      <c r="G25" s="3"/>
      <c r="H25" s="5">
        <v>5</v>
      </c>
      <c r="I25" s="4">
        <v>15</v>
      </c>
      <c r="J25" s="4">
        <v>10</v>
      </c>
      <c r="K25" s="4" t="s">
        <v>3</v>
      </c>
      <c r="L25" s="3">
        <v>5</v>
      </c>
      <c r="M25" s="114"/>
      <c r="N25" s="65" t="s">
        <v>1</v>
      </c>
    </row>
    <row r="26" spans="1:14" x14ac:dyDescent="0.2">
      <c r="A26" s="41"/>
      <c r="B26" s="40"/>
      <c r="C26" s="17">
        <f>SUM(C17:C25)</f>
        <v>45</v>
      </c>
      <c r="D26" s="16">
        <f>SUM(D17:D25)</f>
        <v>40</v>
      </c>
      <c r="E26" s="16">
        <f>SUM(E22)</f>
        <v>0</v>
      </c>
      <c r="F26" s="16"/>
      <c r="G26" s="15">
        <f t="shared" ref="G26:L26" si="0">SUM(G17:G25)</f>
        <v>30</v>
      </c>
      <c r="H26" s="17">
        <f t="shared" si="0"/>
        <v>5</v>
      </c>
      <c r="I26" s="16">
        <f>SUM(I23:I25)</f>
        <v>55</v>
      </c>
      <c r="J26" s="16">
        <f>SUM(J25)</f>
        <v>10</v>
      </c>
      <c r="K26" s="16"/>
      <c r="L26" s="15">
        <f t="shared" si="0"/>
        <v>30</v>
      </c>
      <c r="M26" s="115"/>
      <c r="N26" s="65"/>
    </row>
    <row r="27" spans="1:14" ht="15.75" thickBot="1" x14ac:dyDescent="0.3">
      <c r="A27" s="7"/>
      <c r="B27" s="73" t="s">
        <v>27</v>
      </c>
      <c r="C27" s="72">
        <f>SUM(C26:E26)</f>
        <v>85</v>
      </c>
      <c r="D27" s="71"/>
      <c r="E27" s="70"/>
      <c r="F27" s="87"/>
      <c r="G27" s="69">
        <f>G26</f>
        <v>30</v>
      </c>
      <c r="H27" s="72">
        <f>SUM(H26:J26)</f>
        <v>70</v>
      </c>
      <c r="I27" s="71"/>
      <c r="J27" s="70"/>
      <c r="K27" s="87"/>
      <c r="L27" s="69">
        <f>L26</f>
        <v>30</v>
      </c>
      <c r="M27" s="116"/>
    </row>
    <row r="28" spans="1:14" x14ac:dyDescent="0.25">
      <c r="A28" s="28"/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8"/>
    </row>
    <row r="29" spans="1:14" ht="17.25" x14ac:dyDescent="0.25">
      <c r="A29" s="30" t="s">
        <v>69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</row>
    <row r="30" spans="1:14" ht="15.75" thickBot="1" x14ac:dyDescent="0.3">
      <c r="A30" s="28"/>
      <c r="B30" s="28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8"/>
    </row>
    <row r="31" spans="1:14" ht="15" customHeight="1" thickBot="1" x14ac:dyDescent="0.3">
      <c r="A31" s="81" t="s">
        <v>11</v>
      </c>
      <c r="B31" s="90" t="s">
        <v>51</v>
      </c>
      <c r="C31" s="27" t="s">
        <v>10</v>
      </c>
      <c r="D31" s="26"/>
      <c r="E31" s="26"/>
      <c r="F31" s="26"/>
      <c r="G31" s="26"/>
      <c r="H31" s="26"/>
      <c r="I31" s="26"/>
      <c r="J31" s="26"/>
      <c r="K31" s="26"/>
      <c r="L31" s="26"/>
      <c r="M31" s="25" t="s">
        <v>9</v>
      </c>
    </row>
    <row r="32" spans="1:14" ht="15.75" thickBot="1" x14ac:dyDescent="0.3">
      <c r="A32" s="79"/>
      <c r="B32" s="91"/>
      <c r="C32" s="24">
        <v>1</v>
      </c>
      <c r="D32" s="23"/>
      <c r="E32" s="23"/>
      <c r="F32" s="23"/>
      <c r="G32" s="22"/>
      <c r="H32" s="24">
        <v>2</v>
      </c>
      <c r="I32" s="23"/>
      <c r="J32" s="23"/>
      <c r="K32" s="23"/>
      <c r="L32" s="22"/>
      <c r="M32" s="18"/>
    </row>
    <row r="33" spans="1:14" ht="15.75" thickBot="1" x14ac:dyDescent="0.3">
      <c r="A33" s="77"/>
      <c r="B33" s="92"/>
      <c r="C33" s="21" t="s">
        <v>8</v>
      </c>
      <c r="D33" s="20" t="s">
        <v>7</v>
      </c>
      <c r="E33" s="20" t="s">
        <v>6</v>
      </c>
      <c r="F33" s="20" t="s">
        <v>5</v>
      </c>
      <c r="G33" s="19" t="s">
        <v>4</v>
      </c>
      <c r="H33" s="21" t="s">
        <v>8</v>
      </c>
      <c r="I33" s="20" t="s">
        <v>7</v>
      </c>
      <c r="J33" s="20" t="s">
        <v>6</v>
      </c>
      <c r="K33" s="20" t="s">
        <v>5</v>
      </c>
      <c r="L33" s="19" t="s">
        <v>4</v>
      </c>
      <c r="M33" s="39"/>
    </row>
    <row r="34" spans="1:14" ht="15.75" thickBot="1" x14ac:dyDescent="0.3">
      <c r="A34" s="38" t="s">
        <v>26</v>
      </c>
      <c r="B34" s="37" t="s">
        <v>25</v>
      </c>
      <c r="C34" s="35">
        <v>5</v>
      </c>
      <c r="D34" s="34">
        <v>5</v>
      </c>
      <c r="E34" s="34">
        <v>5</v>
      </c>
      <c r="F34" s="34" t="s">
        <v>3</v>
      </c>
      <c r="G34" s="36">
        <v>5</v>
      </c>
      <c r="H34" s="117"/>
      <c r="I34" s="88"/>
      <c r="J34" s="88"/>
      <c r="K34" s="88"/>
      <c r="L34" s="89"/>
      <c r="M34" s="33"/>
      <c r="N34" s="1" t="s">
        <v>24</v>
      </c>
    </row>
    <row r="35" spans="1:14" x14ac:dyDescent="0.25">
      <c r="A35" s="46" t="s">
        <v>31</v>
      </c>
      <c r="B35" s="118" t="s">
        <v>30</v>
      </c>
      <c r="C35" s="45">
        <v>10</v>
      </c>
      <c r="D35" s="44">
        <v>5</v>
      </c>
      <c r="E35" s="44">
        <v>0</v>
      </c>
      <c r="F35" s="44" t="s">
        <v>3</v>
      </c>
      <c r="G35" s="43">
        <v>5</v>
      </c>
      <c r="H35" s="119"/>
      <c r="I35" s="120"/>
      <c r="J35" s="120"/>
      <c r="K35" s="120"/>
      <c r="L35" s="121"/>
      <c r="M35" s="122"/>
    </row>
    <row r="36" spans="1:14" x14ac:dyDescent="0.25">
      <c r="A36" s="14" t="s">
        <v>53</v>
      </c>
      <c r="B36" s="118" t="s">
        <v>36</v>
      </c>
      <c r="C36" s="10">
        <v>10</v>
      </c>
      <c r="D36" s="9">
        <v>5</v>
      </c>
      <c r="E36" s="9">
        <v>0</v>
      </c>
      <c r="F36" s="9" t="s">
        <v>2</v>
      </c>
      <c r="G36" s="8">
        <v>5</v>
      </c>
      <c r="H36" s="123"/>
      <c r="I36" s="124"/>
      <c r="J36" s="124"/>
      <c r="K36" s="124"/>
      <c r="L36" s="125"/>
      <c r="M36" s="126"/>
    </row>
    <row r="37" spans="1:14" x14ac:dyDescent="0.25">
      <c r="A37" s="14" t="s">
        <v>54</v>
      </c>
      <c r="B37" s="118" t="s">
        <v>39</v>
      </c>
      <c r="C37" s="10">
        <v>5</v>
      </c>
      <c r="D37" s="9">
        <v>5</v>
      </c>
      <c r="E37" s="9">
        <v>5</v>
      </c>
      <c r="F37" s="9" t="s">
        <v>3</v>
      </c>
      <c r="G37" s="57">
        <v>5</v>
      </c>
      <c r="H37" s="123"/>
      <c r="I37" s="124"/>
      <c r="J37" s="124"/>
      <c r="K37" s="124"/>
      <c r="L37" s="125"/>
      <c r="M37" s="126"/>
    </row>
    <row r="38" spans="1:14" x14ac:dyDescent="0.2">
      <c r="A38" s="47" t="s">
        <v>23</v>
      </c>
      <c r="B38" s="127" t="s">
        <v>22</v>
      </c>
      <c r="C38" s="2">
        <v>5</v>
      </c>
      <c r="D38" s="31">
        <v>5</v>
      </c>
      <c r="E38" s="31">
        <v>5</v>
      </c>
      <c r="F38" s="31" t="s">
        <v>3</v>
      </c>
      <c r="G38" s="32">
        <v>5</v>
      </c>
      <c r="H38" s="128"/>
      <c r="I38" s="129"/>
      <c r="J38" s="129"/>
      <c r="K38" s="129"/>
      <c r="L38" s="130"/>
      <c r="M38" s="131"/>
    </row>
    <row r="39" spans="1:14" x14ac:dyDescent="0.25">
      <c r="A39" s="47" t="s">
        <v>21</v>
      </c>
      <c r="B39" s="127" t="s">
        <v>20</v>
      </c>
      <c r="C39" s="56">
        <v>5</v>
      </c>
      <c r="D39" s="55">
        <v>10</v>
      </c>
      <c r="E39" s="55">
        <v>0</v>
      </c>
      <c r="F39" s="55" t="s">
        <v>3</v>
      </c>
      <c r="G39" s="132">
        <v>5</v>
      </c>
      <c r="H39" s="128"/>
      <c r="I39" s="129"/>
      <c r="J39" s="129"/>
      <c r="K39" s="129"/>
      <c r="L39" s="130"/>
      <c r="M39" s="131"/>
    </row>
    <row r="40" spans="1:14" x14ac:dyDescent="0.25">
      <c r="A40" s="14" t="s">
        <v>19</v>
      </c>
      <c r="B40" s="13" t="s">
        <v>18</v>
      </c>
      <c r="C40" s="56">
        <v>10</v>
      </c>
      <c r="D40" s="55">
        <v>5</v>
      </c>
      <c r="E40" s="55">
        <v>0</v>
      </c>
      <c r="F40" s="55" t="s">
        <v>3</v>
      </c>
      <c r="G40" s="132">
        <v>5</v>
      </c>
      <c r="H40" s="128"/>
      <c r="I40" s="129"/>
      <c r="J40" s="129"/>
      <c r="K40" s="129"/>
      <c r="L40" s="130"/>
      <c r="M40" s="131"/>
    </row>
    <row r="41" spans="1:14" x14ac:dyDescent="0.25">
      <c r="A41" s="47" t="s">
        <v>17</v>
      </c>
      <c r="B41" s="127" t="s">
        <v>16</v>
      </c>
      <c r="C41" s="56">
        <v>5</v>
      </c>
      <c r="D41" s="55">
        <v>10</v>
      </c>
      <c r="E41" s="55">
        <v>0</v>
      </c>
      <c r="F41" s="55" t="s">
        <v>3</v>
      </c>
      <c r="G41" s="132">
        <v>5</v>
      </c>
      <c r="H41" s="128"/>
      <c r="I41" s="129"/>
      <c r="J41" s="129"/>
      <c r="K41" s="129"/>
      <c r="L41" s="130"/>
      <c r="M41" s="131"/>
    </row>
    <row r="42" spans="1:14" x14ac:dyDescent="0.25">
      <c r="A42" s="58" t="s">
        <v>15</v>
      </c>
      <c r="B42" s="118" t="s">
        <v>14</v>
      </c>
      <c r="C42" s="10">
        <v>5</v>
      </c>
      <c r="D42" s="9">
        <v>10</v>
      </c>
      <c r="E42" s="9">
        <v>0</v>
      </c>
      <c r="F42" s="9" t="s">
        <v>3</v>
      </c>
      <c r="G42" s="8">
        <v>5</v>
      </c>
      <c r="H42" s="123"/>
      <c r="I42" s="124"/>
      <c r="J42" s="124"/>
      <c r="K42" s="124"/>
      <c r="L42" s="125"/>
      <c r="M42" s="126"/>
    </row>
    <row r="43" spans="1:14" x14ac:dyDescent="0.25">
      <c r="A43" s="14" t="s">
        <v>35</v>
      </c>
      <c r="B43" s="13" t="s">
        <v>34</v>
      </c>
      <c r="C43" s="10">
        <v>10</v>
      </c>
      <c r="D43" s="9">
        <v>10</v>
      </c>
      <c r="E43" s="9">
        <v>0</v>
      </c>
      <c r="F43" s="9" t="s">
        <v>2</v>
      </c>
      <c r="G43" s="8">
        <v>5</v>
      </c>
      <c r="H43" s="12"/>
      <c r="I43" s="9"/>
      <c r="J43" s="9"/>
      <c r="K43" s="9"/>
      <c r="L43" s="11"/>
      <c r="M43" s="86"/>
    </row>
    <row r="44" spans="1:14" ht="15.75" thickBot="1" x14ac:dyDescent="0.3">
      <c r="A44" s="7" t="s">
        <v>13</v>
      </c>
      <c r="B44" s="6" t="s">
        <v>12</v>
      </c>
      <c r="C44" s="5">
        <v>10</v>
      </c>
      <c r="D44" s="4">
        <v>10</v>
      </c>
      <c r="E44" s="4">
        <v>0</v>
      </c>
      <c r="F44" s="4" t="s">
        <v>3</v>
      </c>
      <c r="G44" s="3">
        <v>5</v>
      </c>
      <c r="H44" s="133"/>
      <c r="I44" s="134"/>
      <c r="J44" s="134"/>
      <c r="K44" s="134"/>
      <c r="L44" s="135"/>
      <c r="M44" s="136"/>
    </row>
  </sheetData>
  <mergeCells count="27">
    <mergeCell ref="C27:E27"/>
    <mergeCell ref="H27:J27"/>
    <mergeCell ref="A29:M29"/>
    <mergeCell ref="A31:A33"/>
    <mergeCell ref="B31:B33"/>
    <mergeCell ref="C31:L31"/>
    <mergeCell ref="M31:M33"/>
    <mergeCell ref="C32:G32"/>
    <mergeCell ref="H32:L32"/>
    <mergeCell ref="A14:A16"/>
    <mergeCell ref="B14:B16"/>
    <mergeCell ref="C14:L14"/>
    <mergeCell ref="M14:M16"/>
    <mergeCell ref="C15:G15"/>
    <mergeCell ref="H15:L15"/>
    <mergeCell ref="A7:M7"/>
    <mergeCell ref="A8:M8"/>
    <mergeCell ref="A9:M9"/>
    <mergeCell ref="A10:M10"/>
    <mergeCell ref="A11:M11"/>
    <mergeCell ref="A12:M12"/>
    <mergeCell ref="A1:M1"/>
    <mergeCell ref="A2:M2"/>
    <mergeCell ref="A3:M3"/>
    <mergeCell ref="A4:M4"/>
    <mergeCell ref="A5:M5"/>
    <mergeCell ref="A6:M6"/>
  </mergeCells>
  <printOptions horizontalCentered="1"/>
  <pageMargins left="0.23622047244094491" right="0.23622047244094491" top="0.55118110236220474" bottom="0.55118110236220474" header="0.31496062992125984" footer="0.31496062992125984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7. Osztott gépész-info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Zámbó Nikoletta</dc:creator>
  <cp:lastModifiedBy>Zámbó Nikoletta</cp:lastModifiedBy>
  <dcterms:created xsi:type="dcterms:W3CDTF">2023-09-06T11:48:48Z</dcterms:created>
  <dcterms:modified xsi:type="dcterms:W3CDTF">2023-09-06T11:53:10Z</dcterms:modified>
</cp:coreProperties>
</file>