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3433FABA-B710-428F-826C-32CD6C875677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5. Osztott gépész" sheetId="6" r:id="rId1"/>
  </sheets>
  <definedNames>
    <definedName name="_ftn1">'5. Osztott gépész'!$S$20</definedName>
    <definedName name="_ftnref1">'5. Osztott gépész'!$S$14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6" l="1"/>
  <c r="Q37" i="6" s="1"/>
  <c r="O36" i="6"/>
  <c r="N36" i="6"/>
  <c r="M36" i="6"/>
  <c r="M37" i="6" s="1"/>
  <c r="L36" i="6"/>
  <c r="L37" i="6" s="1"/>
  <c r="J36" i="6"/>
  <c r="I36" i="6"/>
  <c r="H36" i="6"/>
  <c r="H37" i="6" s="1"/>
  <c r="G36" i="6"/>
  <c r="G37" i="6" s="1"/>
  <c r="E36" i="6"/>
  <c r="C37" i="6" s="1"/>
  <c r="D36" i="6"/>
  <c r="C36" i="6"/>
</calcChain>
</file>

<file path=xl/sharedStrings.xml><?xml version="1.0" encoding="utf-8"?>
<sst xmlns="http://schemas.openxmlformats.org/spreadsheetml/2006/main" count="124" uniqueCount="78">
  <si>
    <t>-</t>
  </si>
  <si>
    <t>V</t>
  </si>
  <si>
    <t>F</t>
  </si>
  <si>
    <t> kr </t>
  </si>
  <si>
    <t> k </t>
  </si>
  <si>
    <t>gy</t>
  </si>
  <si>
    <t>ea</t>
  </si>
  <si>
    <t>Előfeltétel</t>
  </si>
  <si>
    <t xml:space="preserve">Félévek </t>
  </si>
  <si>
    <t xml:space="preserve">Tantárgy kódja: </t>
  </si>
  <si>
    <t>Szakterületi ismeretek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</si>
  <si>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</si>
  <si>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</si>
  <si>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</si>
  <si>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</si>
  <si>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Pedagógiai szeminárium (Portfólió+pedagógia+módszertan)</t>
  </si>
  <si>
    <t>DUEL-TKK-307</t>
  </si>
  <si>
    <t>Szakmódszertan 3.</t>
  </si>
  <si>
    <t>DUEL-TKK-306</t>
  </si>
  <si>
    <t>Szakterületi ismeretek [1 db]</t>
  </si>
  <si>
    <t>Digitális pedagógia a szakképzésben</t>
  </si>
  <si>
    <t>DUEL-TKK-402</t>
  </si>
  <si>
    <t>kr</t>
  </si>
  <si>
    <t>l</t>
  </si>
  <si>
    <t>Nem számít az oktatói óraterhelésbe, így ne kerüljön órarendbe.</t>
  </si>
  <si>
    <t>(a 283/2012. Korm. rend. 6.§ b), valamint a 8/2013. EMMI rendelet és mellékletei, az adott szakok KKK-ja) pontjában megadottak alapján)</t>
  </si>
  <si>
    <t>Tárgy név:</t>
  </si>
  <si>
    <t>Félévek</t>
  </si>
  <si>
    <t>Villamos gépek</t>
  </si>
  <si>
    <t>Mechatronika alapjai</t>
  </si>
  <si>
    <t>-        a vezetőpedagógus (vezető tanár) irányításával végzett iskolai tanítási gyakorlat: 2 kredit,</t>
  </si>
  <si>
    <t>-        a szakmódszertani (diszciplináris, interdiszciplináris tantárgy-pedagógiai) ismeretek: 6 kredit,</t>
  </si>
  <si>
    <t>5. Osztott mérnöktanár – Gépészet-mechatronikai specializáció</t>
  </si>
  <si>
    <t>Főiskolai tanári után ---&gt; újabb tanári MA: 90 kredit</t>
  </si>
  <si>
    <t>képzési idő: 3 félév</t>
  </si>
  <si>
    <t>összegyűjtendő kreditek száma: 90 kredit</t>
  </si>
  <si>
    <t xml:space="preserve"> (a szakon: 80 szakterületi + 10 kredit tanári felkészítés)</t>
  </si>
  <si>
    <t>[1] 8/2013. (I.30.) EMMI rendelet 1. sz. melléklet 4.4.1. a) pontja szerinti tanárszak bemuttásához</t>
  </si>
  <si>
    <t>tanári felkészítés 10 kredit, melyen belül:</t>
  </si>
  <si>
    <t>szakdolgozatként a portfólió elkészítése legalább: 2 kredit</t>
  </si>
  <si>
    <t>Tantárgykód</t>
  </si>
  <si>
    <t>Tantárgy neve</t>
  </si>
  <si>
    <t>1</t>
  </si>
  <si>
    <t>2</t>
  </si>
  <si>
    <t>3</t>
  </si>
  <si>
    <t>k</t>
  </si>
  <si>
    <t xml:space="preserve">DUEL-MUG-152 </t>
  </si>
  <si>
    <t>Mechanika 1.</t>
  </si>
  <si>
    <t xml:space="preserve">DUEL-MUA-116 </t>
  </si>
  <si>
    <t>Szerkezeti anyagok technológiája</t>
  </si>
  <si>
    <t>DUEL-MUT-158</t>
  </si>
  <si>
    <t>Gazdaságos energiafelhasználás alapjai</t>
  </si>
  <si>
    <t>DUEL-MUG-120</t>
  </si>
  <si>
    <t>Műszaki ábrázolás</t>
  </si>
  <si>
    <t xml:space="preserve">DUEL-ISR-117 </t>
  </si>
  <si>
    <t>DUEL-MUT-250</t>
  </si>
  <si>
    <t>Hő- és áramlástan</t>
  </si>
  <si>
    <t>DUEL-MUA-216</t>
  </si>
  <si>
    <t>Műszaki anyagismeret</t>
  </si>
  <si>
    <t xml:space="preserve">DUEL-MUG-257 </t>
  </si>
  <si>
    <t>Mechanika 2.</t>
  </si>
  <si>
    <t>DUEL-MUT-212</t>
  </si>
  <si>
    <t>Megújuló energiaforrások projekt feladat</t>
  </si>
  <si>
    <t xml:space="preserve">DUEL-MUG-155 </t>
  </si>
  <si>
    <t xml:space="preserve">DUEL-MUG-113 </t>
  </si>
  <si>
    <t>Mechatronika projekt 1.</t>
  </si>
  <si>
    <t>DUEL-MUG-212</t>
  </si>
  <si>
    <t>CAD</t>
  </si>
  <si>
    <t>DUEL-MUG-222</t>
  </si>
  <si>
    <t>Géptervezés alapjai</t>
  </si>
  <si>
    <t>DUEL-MUG-214 DUEL-MUG-152</t>
  </si>
  <si>
    <t xml:space="preserve">DUEL-MUG-153 </t>
  </si>
  <si>
    <t>Mechanika 3.</t>
  </si>
  <si>
    <t>DUEL-MUG-152</t>
  </si>
  <si>
    <t>DUEL-MUG-228</t>
  </si>
  <si>
    <t>Üzemtani ismeretek</t>
  </si>
  <si>
    <t>DUEL-TKK-010</t>
  </si>
  <si>
    <t>Űrmissziók a gyakorlatban virtuális eszközökkel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</si>
</sst>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.5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 applyNumberFormat="0" applyFont="0" applyFill="0" applyBorder="0" applyAlignment="0" applyProtection="0">
      <alignment vertical="top"/>
    </xf>
  </cellStyleXfs>
  <cellXfs count="182">
    <xf numFmtId="0" fontId="0" fillId="0" borderId="0" xfId="0"/>
    <xf numFmtId="0" fontId="2" fillId="0" borderId="0" xfId="1" applyFont="1"/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35" xfId="1" applyFont="1" applyBorder="1" applyAlignment="1">
      <alignment horizontal="left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left" wrapText="1"/>
    </xf>
    <xf numFmtId="0" fontId="4" fillId="2" borderId="28" xfId="1" applyFont="1" applyFill="1" applyBorder="1" applyAlignment="1">
      <alignment horizontal="left" wrapText="1"/>
    </xf>
    <xf numFmtId="0" fontId="4" fillId="0" borderId="44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3" borderId="46" xfId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/>
    <xf numFmtId="0" fontId="9" fillId="0" borderId="0" xfId="1" quotePrefix="1" applyFont="1"/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2" fillId="0" borderId="0" xfId="1" applyFont="1" applyAlignment="1">
      <alignment wrapText="1"/>
    </xf>
    <xf numFmtId="0" fontId="9" fillId="0" borderId="0" xfId="1" applyFont="1"/>
    <xf numFmtId="0" fontId="13" fillId="0" borderId="0" xfId="1" applyFont="1"/>
    <xf numFmtId="0" fontId="8" fillId="2" borderId="28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horizontal="center" wrapText="1"/>
    </xf>
    <xf numFmtId="0" fontId="4" fillId="0" borderId="13" xfId="1" applyFont="1" applyBorder="1" applyAlignment="1">
      <alignment vertical="center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left" vertical="center"/>
    </xf>
    <xf numFmtId="1" fontId="4" fillId="0" borderId="7" xfId="2" applyNumberFormat="1" applyFont="1" applyFill="1" applyBorder="1" applyAlignment="1">
      <alignment horizontal="right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6" fillId="0" borderId="0" xfId="3" applyFont="1"/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4" xfId="4" applyFont="1" applyFill="1" applyBorder="1" applyAlignment="1">
      <alignment horizontal="center" vertical="center"/>
    </xf>
    <xf numFmtId="0" fontId="4" fillId="0" borderId="46" xfId="4" applyFont="1" applyFill="1" applyBorder="1" applyAlignment="1">
      <alignment horizontal="center" vertical="center"/>
    </xf>
    <xf numFmtId="0" fontId="4" fillId="0" borderId="35" xfId="4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6" fillId="0" borderId="0" xfId="3" applyFont="1" applyAlignment="1">
      <alignment wrapText="1"/>
    </xf>
    <xf numFmtId="0" fontId="5" fillId="0" borderId="10" xfId="4" applyFont="1" applyFill="1" applyBorder="1" applyAlignment="1">
      <alignment horizontal="left" vertical="center"/>
    </xf>
    <xf numFmtId="0" fontId="5" fillId="0" borderId="18" xfId="4" applyFont="1" applyFill="1" applyBorder="1" applyAlignment="1">
      <alignment horizontal="left" vertical="center"/>
    </xf>
    <xf numFmtId="0" fontId="5" fillId="0" borderId="32" xfId="4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22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horizontal="left" vertical="center"/>
    </xf>
    <xf numFmtId="0" fontId="4" fillId="0" borderId="33" xfId="4" applyFont="1" applyFill="1" applyBorder="1" applyAlignment="1">
      <alignment horizontal="center" vertical="center"/>
    </xf>
    <xf numFmtId="0" fontId="4" fillId="0" borderId="32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0" fillId="0" borderId="0" xfId="1" quotePrefix="1" applyFont="1"/>
    <xf numFmtId="0" fontId="5" fillId="0" borderId="3" xfId="4" applyFont="1" applyFill="1" applyBorder="1" applyAlignment="1">
      <alignment horizontal="left" vertical="center"/>
    </xf>
    <xf numFmtId="0" fontId="5" fillId="0" borderId="4" xfId="4" applyFont="1" applyFill="1" applyBorder="1" applyAlignment="1">
      <alignment horizontal="left" vertical="center"/>
    </xf>
    <xf numFmtId="0" fontId="4" fillId="0" borderId="10" xfId="4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right" vertical="center"/>
    </xf>
    <xf numFmtId="0" fontId="4" fillId="0" borderId="17" xfId="4" applyFont="1" applyFill="1" applyBorder="1" applyAlignment="1">
      <alignment horizontal="right" vertical="center"/>
    </xf>
    <xf numFmtId="0" fontId="4" fillId="0" borderId="17" xfId="4" applyFont="1" applyFill="1" applyBorder="1" applyAlignment="1">
      <alignment horizontal="left" vertical="center"/>
    </xf>
    <xf numFmtId="0" fontId="4" fillId="0" borderId="8" xfId="4" applyFont="1" applyFill="1" applyBorder="1" applyAlignment="1">
      <alignment horizontal="left" vertical="center"/>
    </xf>
    <xf numFmtId="0" fontId="4" fillId="0" borderId="35" xfId="4" applyFont="1" applyFill="1" applyBorder="1" applyAlignment="1">
      <alignment horizontal="right" vertical="center"/>
    </xf>
    <xf numFmtId="0" fontId="4" fillId="0" borderId="46" xfId="4" applyFont="1" applyFill="1" applyBorder="1" applyAlignment="1">
      <alignment horizontal="left" vertical="center"/>
    </xf>
    <xf numFmtId="0" fontId="4" fillId="0" borderId="34" xfId="4" applyFont="1" applyFill="1" applyBorder="1" applyAlignment="1">
      <alignment horizontal="left" vertical="center"/>
    </xf>
    <xf numFmtId="0" fontId="4" fillId="0" borderId="9" xfId="4" applyFont="1" applyFill="1" applyBorder="1" applyAlignment="1">
      <alignment horizontal="left" vertical="center"/>
    </xf>
    <xf numFmtId="0" fontId="4" fillId="0" borderId="7" xfId="4" applyFont="1" applyFill="1" applyBorder="1" applyAlignment="1">
      <alignment horizontal="left" vertical="center"/>
    </xf>
    <xf numFmtId="1" fontId="4" fillId="0" borderId="7" xfId="4" applyNumberFormat="1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/>
    </xf>
    <xf numFmtId="1" fontId="4" fillId="0" borderId="17" xfId="4" applyNumberFormat="1" applyFont="1" applyFill="1" applyBorder="1" applyAlignment="1">
      <alignment horizontal="center" vertical="center"/>
    </xf>
    <xf numFmtId="1" fontId="4" fillId="0" borderId="16" xfId="4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4" applyFont="1" applyFill="1" applyBorder="1" applyAlignment="1">
      <alignment horizontal="left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horizontal="center" vertical="center"/>
    </xf>
    <xf numFmtId="0" fontId="9" fillId="0" borderId="52" xfId="1" applyFont="1" applyBorder="1"/>
    <xf numFmtId="0" fontId="8" fillId="0" borderId="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50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45" xfId="2" applyFont="1" applyFill="1" applyBorder="1" applyAlignment="1">
      <alignment horizontal="left" vertical="center"/>
    </xf>
    <xf numFmtId="0" fontId="4" fillId="0" borderId="3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9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3" xfId="2" quotePrefix="1" applyFont="1" applyFill="1" applyBorder="1" applyAlignment="1">
      <alignment horizontal="center" vertical="center"/>
    </xf>
    <xf numFmtId="0" fontId="4" fillId="0" borderId="12" xfId="2" quotePrefix="1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left" vertical="center"/>
    </xf>
    <xf numFmtId="0" fontId="4" fillId="0" borderId="47" xfId="1" applyFont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wrapText="1"/>
    </xf>
    <xf numFmtId="0" fontId="4" fillId="0" borderId="39" xfId="2" applyFont="1" applyFill="1" applyBorder="1" applyAlignment="1">
      <alignment horizontal="left" vertical="center"/>
    </xf>
    <xf numFmtId="0" fontId="4" fillId="0" borderId="37" xfId="2" applyFont="1" applyFill="1" applyBorder="1" applyAlignment="1">
      <alignment horizontal="left" vertical="center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48E5-9968-4493-88E5-300AF4ACCBA3}">
  <sheetPr>
    <tabColor rgb="FFFF0000"/>
    <pageSetUpPr fitToPage="1"/>
  </sheetPr>
  <dimension ref="A1:U46"/>
  <sheetViews>
    <sheetView tabSelected="1" zoomScale="110" zoomScaleNormal="110" workbookViewId="0">
      <selection sqref="A1:R1"/>
    </sheetView>
  </sheetViews>
  <sheetFormatPr defaultColWidth="9.140625" defaultRowHeight="15" x14ac:dyDescent="0.25"/>
  <cols>
    <col min="1" max="1" width="18.42578125" style="55" customWidth="1"/>
    <col min="2" max="2" width="48.28515625" style="55" bestFit="1" customWidth="1"/>
    <col min="3" max="3" width="4" style="55" customWidth="1"/>
    <col min="4" max="4" width="5.140625" style="55" customWidth="1"/>
    <col min="5" max="7" width="4" style="55" customWidth="1"/>
    <col min="8" max="8" width="3.85546875" style="55" customWidth="1"/>
    <col min="9" max="9" width="5.85546875" style="55" bestFit="1" customWidth="1"/>
    <col min="10" max="17" width="4" style="55" customWidth="1"/>
    <col min="18" max="18" width="17.5703125" style="55" customWidth="1"/>
    <col min="19" max="19" width="60.5703125" style="55" customWidth="1"/>
    <col min="20" max="16384" width="9.140625" style="55"/>
  </cols>
  <sheetData>
    <row r="1" spans="1:21" ht="17.25" customHeight="1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1" s="97" customFormat="1" ht="18" customHeight="1" x14ac:dyDescent="0.25">
      <c r="A3" s="61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1" s="97" customFormat="1" ht="17.25" x14ac:dyDescent="0.25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62"/>
    </row>
    <row r="5" spans="1:21" s="97" customFormat="1" ht="18" customHeight="1" x14ac:dyDescent="0.25">
      <c r="A5" s="58" t="s">
        <v>35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 s="97" customFormat="1" ht="18" customHeight="1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98"/>
    </row>
    <row r="7" spans="1:21" s="97" customFormat="1" ht="18" customHeight="1" x14ac:dyDescent="0.25">
      <c r="A7" s="58" t="s">
        <v>25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1" s="97" customFormat="1" ht="18" customHeight="1" x14ac:dyDescent="0.25">
      <c r="A8" s="58" t="s">
        <v>37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 s="97" customFormat="1" ht="18" customHeight="1" x14ac:dyDescent="0.25">
      <c r="A9" s="60" t="s">
        <v>38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21" s="97" customFormat="1" ht="18" customHeight="1" x14ac:dyDescent="0.25">
      <c r="A10" s="59" t="s">
        <v>31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2"/>
    </row>
    <row r="11" spans="1:21" s="97" customFormat="1" ht="18" customHeight="1" x14ac:dyDescent="0.25">
      <c r="A11" s="58" t="s">
        <v>30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62"/>
    </row>
    <row r="12" spans="1:21" s="97" customFormat="1" ht="18" customHeight="1" x14ac:dyDescent="0.25">
      <c r="A12" s="58" t="s">
        <v>39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2"/>
    </row>
    <row r="13" spans="1:21" s="100" customFormat="1" ht="18" customHeight="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pans="1:21" ht="15.75" thickBot="1" x14ac:dyDescent="0.3">
      <c r="A14" s="33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3"/>
      <c r="S14" s="101"/>
    </row>
    <row r="15" spans="1:21" s="105" customFormat="1" ht="12.75" customHeight="1" thickBot="1" x14ac:dyDescent="0.25">
      <c r="A15" s="102" t="s">
        <v>40</v>
      </c>
      <c r="B15" s="103" t="s">
        <v>41</v>
      </c>
      <c r="C15" s="104" t="s">
        <v>8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31" t="s">
        <v>7</v>
      </c>
      <c r="S15" s="63"/>
      <c r="U15" s="55"/>
    </row>
    <row r="16" spans="1:21" s="105" customFormat="1" ht="15.75" thickBot="1" x14ac:dyDescent="0.25">
      <c r="A16" s="106"/>
      <c r="B16" s="107"/>
      <c r="C16" s="108" t="s">
        <v>42</v>
      </c>
      <c r="D16" s="109"/>
      <c r="E16" s="109"/>
      <c r="F16" s="109"/>
      <c r="G16" s="110"/>
      <c r="H16" s="108" t="s">
        <v>43</v>
      </c>
      <c r="I16" s="109"/>
      <c r="J16" s="109"/>
      <c r="K16" s="109"/>
      <c r="L16" s="110"/>
      <c r="M16" s="108" t="s">
        <v>44</v>
      </c>
      <c r="N16" s="109"/>
      <c r="O16" s="109"/>
      <c r="P16" s="109"/>
      <c r="Q16" s="110"/>
      <c r="R16" s="18"/>
      <c r="S16" s="111"/>
      <c r="U16" s="55"/>
    </row>
    <row r="17" spans="1:19" s="105" customFormat="1" ht="13.5" thickBot="1" x14ac:dyDescent="0.25">
      <c r="A17" s="112"/>
      <c r="B17" s="113"/>
      <c r="C17" s="114" t="s">
        <v>6</v>
      </c>
      <c r="D17" s="115" t="s">
        <v>5</v>
      </c>
      <c r="E17" s="115" t="s">
        <v>23</v>
      </c>
      <c r="F17" s="115" t="s">
        <v>45</v>
      </c>
      <c r="G17" s="116" t="s">
        <v>22</v>
      </c>
      <c r="H17" s="114" t="s">
        <v>6</v>
      </c>
      <c r="I17" s="115" t="s">
        <v>5</v>
      </c>
      <c r="J17" s="115" t="s">
        <v>23</v>
      </c>
      <c r="K17" s="115" t="s">
        <v>45</v>
      </c>
      <c r="L17" s="116" t="s">
        <v>22</v>
      </c>
      <c r="M17" s="117" t="s">
        <v>6</v>
      </c>
      <c r="N17" s="118" t="s">
        <v>5</v>
      </c>
      <c r="O17" s="118" t="s">
        <v>23</v>
      </c>
      <c r="P17" s="118" t="s">
        <v>45</v>
      </c>
      <c r="Q17" s="119" t="s">
        <v>22</v>
      </c>
      <c r="R17" s="18"/>
      <c r="S17" s="63"/>
    </row>
    <row r="18" spans="1:19" s="105" customFormat="1" ht="15" customHeight="1" x14ac:dyDescent="0.25">
      <c r="A18" s="14" t="s">
        <v>21</v>
      </c>
      <c r="B18" s="52" t="s">
        <v>20</v>
      </c>
      <c r="C18" s="51">
        <v>5</v>
      </c>
      <c r="D18" s="48">
        <v>10</v>
      </c>
      <c r="E18" s="48">
        <v>10</v>
      </c>
      <c r="F18" s="48" t="s">
        <v>2</v>
      </c>
      <c r="G18" s="49">
        <v>5</v>
      </c>
      <c r="H18" s="120"/>
      <c r="I18" s="121"/>
      <c r="J18" s="122"/>
      <c r="K18" s="122"/>
      <c r="L18" s="123"/>
      <c r="M18" s="124"/>
      <c r="N18" s="125"/>
      <c r="O18" s="125"/>
      <c r="P18" s="125"/>
      <c r="Q18" s="126"/>
      <c r="R18" s="127"/>
      <c r="S18" s="56" t="s">
        <v>24</v>
      </c>
    </row>
    <row r="19" spans="1:19" s="105" customFormat="1" ht="15" customHeight="1" x14ac:dyDescent="0.25">
      <c r="A19" s="128" t="s">
        <v>46</v>
      </c>
      <c r="B19" s="123" t="s">
        <v>47</v>
      </c>
      <c r="C19" s="129">
        <v>5</v>
      </c>
      <c r="D19" s="130">
        <v>10</v>
      </c>
      <c r="E19" s="131">
        <v>0</v>
      </c>
      <c r="F19" s="131" t="s">
        <v>1</v>
      </c>
      <c r="G19" s="132">
        <v>5</v>
      </c>
      <c r="H19" s="92"/>
      <c r="I19" s="91"/>
      <c r="J19" s="91"/>
      <c r="K19" s="91"/>
      <c r="L19" s="133"/>
      <c r="M19" s="93"/>
      <c r="N19" s="91"/>
      <c r="O19" s="91"/>
      <c r="P19" s="91"/>
      <c r="Q19" s="90"/>
      <c r="R19" s="80"/>
      <c r="S19" s="1"/>
    </row>
    <row r="20" spans="1:19" s="105" customFormat="1" ht="15" customHeight="1" x14ac:dyDescent="0.25">
      <c r="A20" s="128" t="s">
        <v>48</v>
      </c>
      <c r="B20" s="123" t="s">
        <v>49</v>
      </c>
      <c r="C20" s="129">
        <v>5</v>
      </c>
      <c r="D20" s="130">
        <v>0</v>
      </c>
      <c r="E20" s="131">
        <v>10</v>
      </c>
      <c r="F20" s="131" t="s">
        <v>2</v>
      </c>
      <c r="G20" s="132">
        <v>5</v>
      </c>
      <c r="H20" s="92"/>
      <c r="I20" s="91"/>
      <c r="J20" s="91"/>
      <c r="K20" s="91"/>
      <c r="L20" s="133"/>
      <c r="M20" s="93"/>
      <c r="N20" s="91"/>
      <c r="O20" s="91"/>
      <c r="P20" s="91"/>
      <c r="Q20" s="90"/>
      <c r="R20" s="80"/>
      <c r="S20" s="89"/>
    </row>
    <row r="21" spans="1:19" s="105" customFormat="1" ht="15" customHeight="1" x14ac:dyDescent="0.25">
      <c r="A21" s="128" t="s">
        <v>50</v>
      </c>
      <c r="B21" s="134" t="s">
        <v>51</v>
      </c>
      <c r="C21" s="135">
        <v>10</v>
      </c>
      <c r="D21" s="130">
        <v>5</v>
      </c>
      <c r="E21" s="130">
        <v>0</v>
      </c>
      <c r="F21" s="130" t="s">
        <v>1</v>
      </c>
      <c r="G21" s="136">
        <v>5</v>
      </c>
      <c r="H21" s="92"/>
      <c r="I21" s="91"/>
      <c r="J21" s="91"/>
      <c r="K21" s="91"/>
      <c r="L21" s="133"/>
      <c r="M21" s="93"/>
      <c r="N21" s="91"/>
      <c r="O21" s="91"/>
      <c r="P21" s="91"/>
      <c r="Q21" s="90"/>
      <c r="R21" s="80"/>
    </row>
    <row r="22" spans="1:19" s="105" customFormat="1" ht="15" customHeight="1" x14ac:dyDescent="0.2">
      <c r="A22" s="137" t="s">
        <v>52</v>
      </c>
      <c r="B22" s="79" t="s">
        <v>53</v>
      </c>
      <c r="C22" s="138">
        <v>5</v>
      </c>
      <c r="D22" s="139">
        <v>10</v>
      </c>
      <c r="E22" s="139">
        <v>0</v>
      </c>
      <c r="F22" s="139" t="s">
        <v>2</v>
      </c>
      <c r="G22" s="140">
        <v>5</v>
      </c>
      <c r="H22" s="92"/>
      <c r="I22" s="91"/>
      <c r="J22" s="91"/>
      <c r="K22" s="91"/>
      <c r="L22" s="133"/>
      <c r="M22" s="93"/>
      <c r="N22" s="91"/>
      <c r="O22" s="91"/>
      <c r="P22" s="91"/>
      <c r="Q22" s="90"/>
      <c r="R22" s="80"/>
      <c r="S22" s="64"/>
    </row>
    <row r="23" spans="1:19" s="105" customFormat="1" ht="15" customHeight="1" thickBot="1" x14ac:dyDescent="0.25">
      <c r="A23" s="141" t="s">
        <v>54</v>
      </c>
      <c r="B23" s="142" t="s">
        <v>28</v>
      </c>
      <c r="C23" s="4">
        <v>10</v>
      </c>
      <c r="D23" s="3">
        <v>5</v>
      </c>
      <c r="E23" s="3">
        <v>0</v>
      </c>
      <c r="F23" s="3" t="s">
        <v>2</v>
      </c>
      <c r="G23" s="2">
        <v>5</v>
      </c>
      <c r="H23" s="143"/>
      <c r="I23" s="144"/>
      <c r="J23" s="144"/>
      <c r="K23" s="144"/>
      <c r="L23" s="145"/>
      <c r="M23" s="146"/>
      <c r="N23" s="147"/>
      <c r="O23" s="147"/>
      <c r="P23" s="147"/>
      <c r="Q23" s="148"/>
      <c r="R23" s="149"/>
      <c r="S23" s="57"/>
    </row>
    <row r="24" spans="1:19" s="105" customFormat="1" ht="15" customHeight="1" x14ac:dyDescent="0.2">
      <c r="A24" s="53" t="s">
        <v>18</v>
      </c>
      <c r="B24" s="150" t="s">
        <v>17</v>
      </c>
      <c r="C24" s="96"/>
      <c r="D24" s="95"/>
      <c r="E24" s="95"/>
      <c r="F24" s="95"/>
      <c r="G24" s="94"/>
      <c r="H24" s="51">
        <v>0</v>
      </c>
      <c r="I24" s="48">
        <v>25</v>
      </c>
      <c r="J24" s="50">
        <v>15</v>
      </c>
      <c r="K24" s="48" t="s">
        <v>2</v>
      </c>
      <c r="L24" s="49">
        <v>5</v>
      </c>
      <c r="M24" s="151"/>
      <c r="N24" s="88"/>
      <c r="O24" s="88"/>
      <c r="P24" s="88"/>
      <c r="Q24" s="152"/>
      <c r="R24" s="153"/>
      <c r="S24" s="57"/>
    </row>
    <row r="25" spans="1:19" s="105" customFormat="1" ht="15" customHeight="1" x14ac:dyDescent="0.2">
      <c r="A25" s="83" t="s">
        <v>55</v>
      </c>
      <c r="B25" s="79" t="s">
        <v>56</v>
      </c>
      <c r="C25" s="86"/>
      <c r="D25" s="85"/>
      <c r="E25" s="85"/>
      <c r="F25" s="85"/>
      <c r="G25" s="84"/>
      <c r="H25" s="82">
        <v>5</v>
      </c>
      <c r="I25" s="81">
        <v>5</v>
      </c>
      <c r="J25" s="81">
        <v>5</v>
      </c>
      <c r="K25" s="81" t="s">
        <v>1</v>
      </c>
      <c r="L25" s="154">
        <v>5</v>
      </c>
      <c r="M25" s="93"/>
      <c r="N25" s="91"/>
      <c r="O25" s="91"/>
      <c r="P25" s="91"/>
      <c r="Q25" s="90"/>
      <c r="R25" s="80"/>
      <c r="S25" s="63"/>
    </row>
    <row r="26" spans="1:19" s="105" customFormat="1" ht="15" customHeight="1" x14ac:dyDescent="0.25">
      <c r="A26" s="83" t="s">
        <v>57</v>
      </c>
      <c r="B26" s="79" t="s">
        <v>58</v>
      </c>
      <c r="C26" s="83"/>
      <c r="D26" s="85"/>
      <c r="E26" s="85"/>
      <c r="F26" s="85"/>
      <c r="G26" s="84"/>
      <c r="H26" s="138">
        <v>5</v>
      </c>
      <c r="I26" s="139">
        <v>0</v>
      </c>
      <c r="J26" s="139">
        <v>10</v>
      </c>
      <c r="K26" s="139" t="s">
        <v>2</v>
      </c>
      <c r="L26" s="140">
        <v>5</v>
      </c>
      <c r="M26" s="93"/>
      <c r="N26" s="91"/>
      <c r="O26" s="91"/>
      <c r="P26" s="91"/>
      <c r="Q26" s="90"/>
      <c r="R26" s="80"/>
    </row>
    <row r="27" spans="1:19" s="105" customFormat="1" ht="15" customHeight="1" x14ac:dyDescent="0.25">
      <c r="A27" s="83" t="s">
        <v>59</v>
      </c>
      <c r="B27" s="79" t="s">
        <v>60</v>
      </c>
      <c r="C27" s="83"/>
      <c r="D27" s="85"/>
      <c r="E27" s="85"/>
      <c r="F27" s="85"/>
      <c r="G27" s="84"/>
      <c r="H27" s="82">
        <v>5</v>
      </c>
      <c r="I27" s="81">
        <v>10</v>
      </c>
      <c r="J27" s="81">
        <v>0</v>
      </c>
      <c r="K27" s="81" t="s">
        <v>1</v>
      </c>
      <c r="L27" s="154">
        <v>5</v>
      </c>
      <c r="M27" s="93"/>
      <c r="N27" s="91"/>
      <c r="O27" s="91"/>
      <c r="P27" s="91"/>
      <c r="Q27" s="90"/>
      <c r="R27" s="155" t="s">
        <v>46</v>
      </c>
    </row>
    <row r="28" spans="1:19" s="105" customFormat="1" ht="15" customHeight="1" x14ac:dyDescent="0.25">
      <c r="A28" s="83" t="s">
        <v>61</v>
      </c>
      <c r="B28" s="156" t="s">
        <v>62</v>
      </c>
      <c r="C28" s="83"/>
      <c r="D28" s="85"/>
      <c r="E28" s="85"/>
      <c r="F28" s="85"/>
      <c r="G28" s="84"/>
      <c r="H28" s="82">
        <v>0</v>
      </c>
      <c r="I28" s="81">
        <v>0</v>
      </c>
      <c r="J28" s="81">
        <v>15</v>
      </c>
      <c r="K28" s="81" t="s">
        <v>1</v>
      </c>
      <c r="L28" s="154">
        <v>5</v>
      </c>
      <c r="M28" s="93"/>
      <c r="N28" s="91"/>
      <c r="O28" s="91"/>
      <c r="P28" s="91"/>
      <c r="Q28" s="90"/>
      <c r="R28" s="80"/>
    </row>
    <row r="29" spans="1:19" s="105" customFormat="1" ht="15" customHeight="1" thickBot="1" x14ac:dyDescent="0.3">
      <c r="A29" s="157"/>
      <c r="B29" s="158" t="s">
        <v>19</v>
      </c>
      <c r="C29" s="141"/>
      <c r="D29" s="159"/>
      <c r="E29" s="159"/>
      <c r="F29" s="159"/>
      <c r="G29" s="160"/>
      <c r="H29" s="161" t="s">
        <v>0</v>
      </c>
      <c r="I29" s="162" t="s">
        <v>0</v>
      </c>
      <c r="J29" s="162" t="s">
        <v>0</v>
      </c>
      <c r="K29" s="162" t="s">
        <v>0</v>
      </c>
      <c r="L29" s="163">
        <v>5</v>
      </c>
      <c r="M29" s="146"/>
      <c r="N29" s="147"/>
      <c r="O29" s="147"/>
      <c r="P29" s="147"/>
      <c r="Q29" s="148"/>
      <c r="R29" s="149"/>
    </row>
    <row r="30" spans="1:19" s="105" customFormat="1" ht="15" customHeight="1" x14ac:dyDescent="0.25">
      <c r="A30" s="164" t="s">
        <v>63</v>
      </c>
      <c r="B30" s="150" t="s">
        <v>29</v>
      </c>
      <c r="C30" s="151"/>
      <c r="D30" s="88"/>
      <c r="E30" s="88"/>
      <c r="F30" s="88"/>
      <c r="G30" s="152"/>
      <c r="H30" s="165"/>
      <c r="I30" s="88"/>
      <c r="J30" s="88"/>
      <c r="K30" s="88"/>
      <c r="L30" s="87"/>
      <c r="M30" s="166">
        <v>10</v>
      </c>
      <c r="N30" s="167">
        <v>0</v>
      </c>
      <c r="O30" s="167">
        <v>5</v>
      </c>
      <c r="P30" s="167" t="s">
        <v>1</v>
      </c>
      <c r="Q30" s="168">
        <v>5</v>
      </c>
      <c r="R30" s="153"/>
    </row>
    <row r="31" spans="1:19" s="105" customFormat="1" ht="15" customHeight="1" x14ac:dyDescent="0.25">
      <c r="A31" s="83" t="s">
        <v>64</v>
      </c>
      <c r="B31" s="169" t="s">
        <v>65</v>
      </c>
      <c r="C31" s="93"/>
      <c r="D31" s="91"/>
      <c r="E31" s="91"/>
      <c r="F31" s="91"/>
      <c r="G31" s="90"/>
      <c r="H31" s="92"/>
      <c r="I31" s="91"/>
      <c r="J31" s="91"/>
      <c r="K31" s="91"/>
      <c r="L31" s="133"/>
      <c r="M31" s="82">
        <v>0</v>
      </c>
      <c r="N31" s="81">
        <v>5</v>
      </c>
      <c r="O31" s="81">
        <v>10</v>
      </c>
      <c r="P31" s="81" t="s">
        <v>2</v>
      </c>
      <c r="Q31" s="154">
        <v>5</v>
      </c>
      <c r="R31" s="80"/>
    </row>
    <row r="32" spans="1:19" s="105" customFormat="1" ht="15" customHeight="1" x14ac:dyDescent="0.25">
      <c r="A32" s="83" t="s">
        <v>66</v>
      </c>
      <c r="B32" s="79" t="s">
        <v>67</v>
      </c>
      <c r="C32" s="93"/>
      <c r="D32" s="91"/>
      <c r="E32" s="91"/>
      <c r="F32" s="91"/>
      <c r="G32" s="90"/>
      <c r="H32" s="92"/>
      <c r="I32" s="91"/>
      <c r="J32" s="91"/>
      <c r="K32" s="91"/>
      <c r="L32" s="133"/>
      <c r="M32" s="82">
        <v>0</v>
      </c>
      <c r="N32" s="81">
        <v>0</v>
      </c>
      <c r="O32" s="81">
        <v>15</v>
      </c>
      <c r="P32" s="81" t="s">
        <v>2</v>
      </c>
      <c r="Q32" s="154">
        <v>5</v>
      </c>
      <c r="R32" s="80"/>
    </row>
    <row r="33" spans="1:19" s="105" customFormat="1" ht="25.5" customHeight="1" x14ac:dyDescent="0.25">
      <c r="A33" s="83" t="s">
        <v>68</v>
      </c>
      <c r="B33" s="79" t="s">
        <v>69</v>
      </c>
      <c r="C33" s="10"/>
      <c r="D33" s="9"/>
      <c r="E33" s="9"/>
      <c r="F33" s="9"/>
      <c r="G33" s="8"/>
      <c r="H33" s="92"/>
      <c r="I33" s="91"/>
      <c r="J33" s="91"/>
      <c r="K33" s="91"/>
      <c r="L33" s="133"/>
      <c r="M33" s="138">
        <v>10</v>
      </c>
      <c r="N33" s="139">
        <v>5</v>
      </c>
      <c r="O33" s="139">
        <v>0</v>
      </c>
      <c r="P33" s="139" t="s">
        <v>2</v>
      </c>
      <c r="Q33" s="140">
        <v>5</v>
      </c>
      <c r="R33" s="170" t="s">
        <v>70</v>
      </c>
    </row>
    <row r="34" spans="1:19" s="105" customFormat="1" ht="12.75" x14ac:dyDescent="0.25">
      <c r="A34" s="54" t="s">
        <v>71</v>
      </c>
      <c r="B34" s="13" t="s">
        <v>72</v>
      </c>
      <c r="C34" s="10"/>
      <c r="D34" s="9"/>
      <c r="E34" s="9"/>
      <c r="F34" s="9"/>
      <c r="G34" s="8"/>
      <c r="H34" s="12"/>
      <c r="I34" s="9"/>
      <c r="J34" s="9"/>
      <c r="K34" s="9"/>
      <c r="L34" s="11"/>
      <c r="M34" s="10">
        <v>5</v>
      </c>
      <c r="N34" s="9">
        <v>10</v>
      </c>
      <c r="O34" s="9">
        <v>0</v>
      </c>
      <c r="P34" s="9" t="s">
        <v>1</v>
      </c>
      <c r="Q34" s="8">
        <v>5</v>
      </c>
      <c r="R34" s="155" t="s">
        <v>73</v>
      </c>
    </row>
    <row r="35" spans="1:19" s="105" customFormat="1" ht="13.5" thickBot="1" x14ac:dyDescent="0.3">
      <c r="A35" s="37" t="s">
        <v>16</v>
      </c>
      <c r="B35" s="36" t="s">
        <v>15</v>
      </c>
      <c r="C35" s="21"/>
      <c r="D35" s="20"/>
      <c r="E35" s="20"/>
      <c r="F35" s="20"/>
      <c r="G35" s="19"/>
      <c r="H35" s="23"/>
      <c r="I35" s="20"/>
      <c r="J35" s="20"/>
      <c r="K35" s="20"/>
      <c r="L35" s="22"/>
      <c r="M35" s="21">
        <v>5</v>
      </c>
      <c r="N35" s="20">
        <v>15</v>
      </c>
      <c r="O35" s="20">
        <v>10</v>
      </c>
      <c r="P35" s="20" t="s">
        <v>2</v>
      </c>
      <c r="Q35" s="19">
        <v>5</v>
      </c>
      <c r="R35" s="171"/>
    </row>
    <row r="36" spans="1:19" ht="15" customHeight="1" x14ac:dyDescent="0.25">
      <c r="A36" s="44"/>
      <c r="B36" s="43"/>
      <c r="C36" s="17">
        <f>SUM(C18:C35)</f>
        <v>40</v>
      </c>
      <c r="D36" s="16">
        <f>SUM(D18:D35)</f>
        <v>40</v>
      </c>
      <c r="E36" s="16">
        <f>SUM(E18:E35)</f>
        <v>20</v>
      </c>
      <c r="F36" s="16"/>
      <c r="G36" s="15">
        <f>SUM(G18:G35)</f>
        <v>30</v>
      </c>
      <c r="H36" s="17">
        <f>SUM(H24:H35)</f>
        <v>15</v>
      </c>
      <c r="I36" s="16">
        <f>SUM(I24:I35)</f>
        <v>40</v>
      </c>
      <c r="J36" s="16">
        <f>SUM(J25:J35)</f>
        <v>30</v>
      </c>
      <c r="K36" s="16"/>
      <c r="L36" s="15">
        <f>SUM(L18:L35)</f>
        <v>30</v>
      </c>
      <c r="M36" s="17">
        <f>SUM(M30:M35)</f>
        <v>30</v>
      </c>
      <c r="N36" s="16">
        <f>SUM(N30:N35)</f>
        <v>35</v>
      </c>
      <c r="O36" s="16">
        <f>SUM(O30:O35)</f>
        <v>40</v>
      </c>
      <c r="P36" s="16"/>
      <c r="Q36" s="15">
        <f>SUM(Q18:Q35)</f>
        <v>30</v>
      </c>
      <c r="R36" s="78"/>
    </row>
    <row r="37" spans="1:19" ht="15" customHeight="1" thickBot="1" x14ac:dyDescent="0.3">
      <c r="A37" s="7"/>
      <c r="B37" s="77" t="s">
        <v>14</v>
      </c>
      <c r="C37" s="76">
        <f>SUM(C36:E36)</f>
        <v>100</v>
      </c>
      <c r="D37" s="75"/>
      <c r="E37" s="74"/>
      <c r="F37" s="172"/>
      <c r="G37" s="73">
        <f>G36</f>
        <v>30</v>
      </c>
      <c r="H37" s="76">
        <f>SUM(H36:J36)</f>
        <v>85</v>
      </c>
      <c r="I37" s="75"/>
      <c r="J37" s="74"/>
      <c r="K37" s="172"/>
      <c r="L37" s="73">
        <f>L36</f>
        <v>30</v>
      </c>
      <c r="M37" s="76">
        <f>SUM(M36:O36)</f>
        <v>105</v>
      </c>
      <c r="N37" s="75"/>
      <c r="O37" s="74"/>
      <c r="P37" s="172"/>
      <c r="Q37" s="73">
        <f>Q36</f>
        <v>30</v>
      </c>
      <c r="R37" s="72"/>
    </row>
    <row r="38" spans="1:19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3"/>
    </row>
    <row r="39" spans="1:19" ht="18" customHeight="1" x14ac:dyDescent="0.25">
      <c r="A39" s="35" t="s">
        <v>10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9" ht="15.75" thickBot="1" x14ac:dyDescent="0.3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3"/>
    </row>
    <row r="41" spans="1:19" ht="15" customHeight="1" thickBot="1" x14ac:dyDescent="0.3">
      <c r="A41" s="32" t="s">
        <v>9</v>
      </c>
      <c r="B41" s="71" t="s">
        <v>26</v>
      </c>
      <c r="C41" s="70" t="s">
        <v>27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31" t="s">
        <v>7</v>
      </c>
    </row>
    <row r="42" spans="1:19" ht="18" customHeight="1" thickBot="1" x14ac:dyDescent="0.3">
      <c r="A42" s="30"/>
      <c r="B42" s="29"/>
      <c r="C42" s="28">
        <v>1</v>
      </c>
      <c r="D42" s="27"/>
      <c r="E42" s="27"/>
      <c r="F42" s="27"/>
      <c r="G42" s="26"/>
      <c r="H42" s="28">
        <v>2</v>
      </c>
      <c r="I42" s="27"/>
      <c r="J42" s="27"/>
      <c r="K42" s="27"/>
      <c r="L42" s="26"/>
      <c r="M42" s="28">
        <v>3</v>
      </c>
      <c r="N42" s="27"/>
      <c r="O42" s="27"/>
      <c r="P42" s="27"/>
      <c r="Q42" s="26"/>
      <c r="R42" s="18"/>
    </row>
    <row r="43" spans="1:19" ht="15.75" thickBot="1" x14ac:dyDescent="0.3">
      <c r="A43" s="25"/>
      <c r="B43" s="24"/>
      <c r="C43" s="17" t="s">
        <v>6</v>
      </c>
      <c r="D43" s="16" t="s">
        <v>5</v>
      </c>
      <c r="E43" s="16" t="s">
        <v>23</v>
      </c>
      <c r="F43" s="16" t="s">
        <v>4</v>
      </c>
      <c r="G43" s="15" t="s">
        <v>3</v>
      </c>
      <c r="H43" s="17" t="s">
        <v>6</v>
      </c>
      <c r="I43" s="16" t="s">
        <v>5</v>
      </c>
      <c r="J43" s="16" t="s">
        <v>23</v>
      </c>
      <c r="K43" s="16" t="s">
        <v>4</v>
      </c>
      <c r="L43" s="15" t="s">
        <v>3</v>
      </c>
      <c r="M43" s="17" t="s">
        <v>6</v>
      </c>
      <c r="N43" s="16" t="s">
        <v>5</v>
      </c>
      <c r="O43" s="16" t="s">
        <v>23</v>
      </c>
      <c r="P43" s="16" t="s">
        <v>4</v>
      </c>
      <c r="Q43" s="15" t="s">
        <v>3</v>
      </c>
      <c r="R43" s="18"/>
    </row>
    <row r="44" spans="1:19" ht="15.75" thickBot="1" x14ac:dyDescent="0.3">
      <c r="A44" s="42" t="s">
        <v>13</v>
      </c>
      <c r="B44" s="41" t="s">
        <v>12</v>
      </c>
      <c r="C44" s="65"/>
      <c r="D44" s="66"/>
      <c r="E44" s="66"/>
      <c r="F44" s="66"/>
      <c r="G44" s="67"/>
      <c r="H44" s="40">
        <v>5</v>
      </c>
      <c r="I44" s="39">
        <v>5</v>
      </c>
      <c r="J44" s="39">
        <v>5</v>
      </c>
      <c r="K44" s="39" t="s">
        <v>2</v>
      </c>
      <c r="L44" s="38">
        <v>5</v>
      </c>
      <c r="M44" s="173"/>
      <c r="N44" s="173"/>
      <c r="O44" s="173"/>
      <c r="P44" s="173"/>
      <c r="Q44" s="174"/>
      <c r="R44" s="175"/>
      <c r="S44" s="1" t="s">
        <v>11</v>
      </c>
    </row>
    <row r="45" spans="1:19" ht="15" customHeight="1" x14ac:dyDescent="0.25">
      <c r="A45" s="176" t="s">
        <v>74</v>
      </c>
      <c r="B45" s="177" t="s">
        <v>75</v>
      </c>
      <c r="C45" s="178"/>
      <c r="D45" s="179"/>
      <c r="E45" s="179"/>
      <c r="F45" s="179"/>
      <c r="G45" s="180"/>
      <c r="H45" s="47">
        <v>10</v>
      </c>
      <c r="I45" s="46">
        <v>0</v>
      </c>
      <c r="J45" s="46">
        <v>5</v>
      </c>
      <c r="K45" s="46" t="s">
        <v>1</v>
      </c>
      <c r="L45" s="45">
        <v>5</v>
      </c>
      <c r="M45" s="178"/>
      <c r="N45" s="179"/>
      <c r="O45" s="179"/>
      <c r="P45" s="179"/>
      <c r="Q45" s="181"/>
      <c r="R45" s="80"/>
    </row>
    <row r="46" spans="1:19" ht="18" customHeight="1" thickBot="1" x14ac:dyDescent="0.3">
      <c r="A46" s="68" t="s">
        <v>76</v>
      </c>
      <c r="B46" s="6" t="s">
        <v>77</v>
      </c>
      <c r="C46" s="4"/>
      <c r="D46" s="3"/>
      <c r="E46" s="3"/>
      <c r="F46" s="3"/>
      <c r="G46" s="2"/>
      <c r="H46" s="4">
        <v>0</v>
      </c>
      <c r="I46" s="3">
        <v>0</v>
      </c>
      <c r="J46" s="3">
        <v>20</v>
      </c>
      <c r="K46" s="3" t="s">
        <v>2</v>
      </c>
      <c r="L46" s="2">
        <v>5</v>
      </c>
      <c r="M46" s="4"/>
      <c r="N46" s="3"/>
      <c r="O46" s="3"/>
      <c r="P46" s="3"/>
      <c r="Q46" s="5"/>
      <c r="R46" s="149"/>
    </row>
  </sheetData>
  <mergeCells count="30">
    <mergeCell ref="M42:Q42"/>
    <mergeCell ref="C37:E37"/>
    <mergeCell ref="H37:J37"/>
    <mergeCell ref="M37:O37"/>
    <mergeCell ref="A39:R39"/>
    <mergeCell ref="A41:A43"/>
    <mergeCell ref="B41:B43"/>
    <mergeCell ref="C41:Q41"/>
    <mergeCell ref="R41:R43"/>
    <mergeCell ref="C42:G42"/>
    <mergeCell ref="H42:L42"/>
    <mergeCell ref="A15:A17"/>
    <mergeCell ref="B15:B17"/>
    <mergeCell ref="C15:Q15"/>
    <mergeCell ref="R15:R17"/>
    <mergeCell ref="C16:G16"/>
    <mergeCell ref="H16:L16"/>
    <mergeCell ref="M16:Q16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5. Osztott gépész</vt:lpstr>
      <vt:lpstr>_ftn1</vt:lpstr>
      <vt:lpstr>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2023-09-06T11:52:17Z</dcterms:modified>
</cp:coreProperties>
</file>