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K\!Tanárképző Központ\2023_2024\2023_2024_I. félév\Mintatantervek\"/>
    </mc:Choice>
  </mc:AlternateContent>
  <xr:revisionPtr revIDLastSave="0" documentId="8_{559DE744-DE6F-403C-A954-F4DE5F458289}" xr6:coauthVersionLast="47" xr6:coauthVersionMax="47" xr10:uidLastSave="{00000000-0000-0000-0000-000000000000}"/>
  <bookViews>
    <workbookView xWindow="-120" yWindow="-120" windowWidth="29040" windowHeight="15840" xr2:uid="{E949DDC0-55F9-4DCC-926D-B0E66F65295F}"/>
  </bookViews>
  <sheets>
    <sheet name="4. Osztott info" sheetId="9" r:id="rId1"/>
  </sheets>
  <definedNames>
    <definedName name="_ftn1">#REF!</definedName>
    <definedName name="_ftnref1">#REF!</definedName>
    <definedName name="_xlnm.Print_Area" localSheetId="0">'4. Osztott info'!$A$1:$AM$49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L30" i="9"/>
  <c r="L31" i="9" s="1"/>
  <c r="K30" i="9"/>
  <c r="J30" i="9"/>
  <c r="I30" i="9"/>
  <c r="H30" i="9"/>
  <c r="H31" i="9" s="1"/>
  <c r="G30" i="9"/>
  <c r="F30" i="9"/>
  <c r="E30" i="9"/>
  <c r="C31" i="9" s="1"/>
  <c r="D30" i="9"/>
  <c r="C30" i="9"/>
</calcChain>
</file>

<file path=xl/sharedStrings.xml><?xml version="1.0" encoding="utf-8"?>
<sst xmlns="http://schemas.openxmlformats.org/spreadsheetml/2006/main" count="93" uniqueCount="60">
  <si>
    <t>-</t>
  </si>
  <si>
    <t>V</t>
  </si>
  <si>
    <t>F</t>
  </si>
  <si>
    <t>DUEL-ISF-217</t>
  </si>
  <si>
    <t>Multimédia (M)</t>
  </si>
  <si>
    <t>DUEL-TKK-134</t>
  </si>
  <si>
    <t> kr </t>
  </si>
  <si>
    <t> k </t>
  </si>
  <si>
    <t>gy</t>
  </si>
  <si>
    <t>ea</t>
  </si>
  <si>
    <t>Előfeltétel</t>
  </si>
  <si>
    <t xml:space="preserve">Félévek </t>
  </si>
  <si>
    <t xml:space="preserve">Tantárgy kódja: </t>
  </si>
  <si>
    <t>* A DUE vonatkozó nyelvi követelménye alapján kötelezően választható</t>
  </si>
  <si>
    <t>Professional Studies for Engineer Teachers</t>
  </si>
  <si>
    <t>DUEN-TKK-099</t>
  </si>
  <si>
    <t>Összesen kontakt óraszám</t>
  </si>
  <si>
    <t>Pedagógiai szeminárium (Portfólió+pedagógia+módszertan)</t>
  </si>
  <si>
    <t>DUEL-TKK-307</t>
  </si>
  <si>
    <t>Szakmódszertan 3.</t>
  </si>
  <si>
    <t>DUEL-TKK-306</t>
  </si>
  <si>
    <t>Pedagógiai kutatásmódszertan</t>
  </si>
  <si>
    <t>DUEL-TKK-151</t>
  </si>
  <si>
    <t>Szakterületi ismeretek [1 db]</t>
  </si>
  <si>
    <t>kr</t>
  </si>
  <si>
    <t>l</t>
  </si>
  <si>
    <t>Nem számít az oktatói óraterhelésbe, így ne kerüljön órarendbe.</t>
  </si>
  <si>
    <t>(a 283/2012. Korm. rend. 6.§ b), valamint a 8/2013. EMMI rendelet és mellékletei, az adott szakok KKK-ja) pontjában megadottak alapján)</t>
  </si>
  <si>
    <t>Tárgy név:</t>
  </si>
  <si>
    <t>Szakterületi választható</t>
  </si>
  <si>
    <t>záróvizsga, szakdolgozati elemeként a portfólió: 2 kredit</t>
  </si>
  <si>
    <t>-        a vezetőpedagógus (vezető tanár) irányításával végzett iskolai tanítási gyakorlat: 2 kredit,</t>
  </si>
  <si>
    <t>-        a szakmódszertani (diszciplináris, interdiszciplináris tantárgy-pedagógiai) ismeretek: 6 kredit,</t>
  </si>
  <si>
    <t>tanári felkészítés 15 kredit, melyen belül:</t>
  </si>
  <si>
    <t>Főiskolai tanári után ---&gt; MA (azonos): 60 kr.</t>
  </si>
  <si>
    <t> l </t>
  </si>
  <si>
    <t>4. Osztott mérnöktanár -  Informatika specializáció</t>
  </si>
  <si>
    <t>szakterületi: 45; ped-pszich:9; szakmódszertan:6)</t>
  </si>
  <si>
    <t>Képzési idő:2 félév</t>
  </si>
  <si>
    <t>összegyűjthető kreditek száma: 60 kredit</t>
  </si>
  <si>
    <t>(a szakon 45 szakterületi + 15 tanári felkészítés)</t>
  </si>
  <si>
    <t>DUEL-ISR-118</t>
  </si>
  <si>
    <t>Számítógép és hálózati architektúrák</t>
  </si>
  <si>
    <t>DUEL-ISR-155</t>
  </si>
  <si>
    <t>Informatikai rendszerek minőségbiztosítása és auditja</t>
  </si>
  <si>
    <t>DUEL-ISF-112</t>
  </si>
  <si>
    <t>Internet technológiák</t>
  </si>
  <si>
    <t>DUEL-ISR-116</t>
  </si>
  <si>
    <t>Szkript nyelvek</t>
  </si>
  <si>
    <t>DUEN-ISF-111</t>
  </si>
  <si>
    <t>Informatika projekt 1.</t>
  </si>
  <si>
    <t>DUEL-ISR-257</t>
  </si>
  <si>
    <t>Windows operációs rendszer</t>
  </si>
  <si>
    <t>DUEL-ISF-210</t>
  </si>
  <si>
    <t>Adatbáziskezelés</t>
  </si>
  <si>
    <t>DUEL-ISF-250</t>
  </si>
  <si>
    <t>Mesterséges intelligencia alapjai</t>
  </si>
  <si>
    <t>DUEL-ISR-250</t>
  </si>
  <si>
    <t>Adatbiztonság, adatvédelem</t>
  </si>
  <si>
    <t>DUEN-ISR-118, DUEN-IMA-153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</si>
</sst>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.5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 applyNumberFormat="0" applyFont="0" applyFill="0" applyBorder="0" applyAlignment="0" applyProtection="0">
      <alignment vertical="top"/>
    </xf>
    <xf numFmtId="0" fontId="12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 applyNumberFormat="0" applyFont="0" applyFill="0" applyBorder="0" applyAlignment="0" applyProtection="0">
      <alignment vertical="top"/>
    </xf>
  </cellStyleXfs>
  <cellXfs count="123">
    <xf numFmtId="0" fontId="0" fillId="0" borderId="0" xfId="0"/>
    <xf numFmtId="0" fontId="2" fillId="0" borderId="0" xfId="1" applyFont="1"/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left" wrapText="1"/>
    </xf>
    <xf numFmtId="0" fontId="5" fillId="0" borderId="30" xfId="1" applyFont="1" applyBorder="1" applyAlignment="1">
      <alignment horizontal="left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4" fillId="0" borderId="6" xfId="1" applyFont="1" applyBorder="1" applyAlignment="1">
      <alignment horizontal="center" wrapText="1"/>
    </xf>
    <xf numFmtId="0" fontId="5" fillId="2" borderId="34" xfId="1" applyFont="1" applyFill="1" applyBorder="1" applyAlignment="1">
      <alignment horizontal="center" wrapText="1"/>
    </xf>
    <xf numFmtId="0" fontId="4" fillId="2" borderId="23" xfId="1" applyFont="1" applyFill="1" applyBorder="1" applyAlignment="1">
      <alignment horizontal="center" wrapText="1"/>
    </xf>
    <xf numFmtId="0" fontId="4" fillId="2" borderId="24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 wrapText="1"/>
    </xf>
    <xf numFmtId="0" fontId="4" fillId="2" borderId="25" xfId="1" applyFont="1" applyFill="1" applyBorder="1" applyAlignment="1">
      <alignment horizontal="left" wrapText="1"/>
    </xf>
    <xf numFmtId="0" fontId="4" fillId="2" borderId="24" xfId="1" applyFont="1" applyFill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4" fillId="0" borderId="37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5" fillId="0" borderId="8" xfId="1" applyFont="1" applyBorder="1" applyAlignment="1">
      <alignment horizontal="left" wrapText="1"/>
    </xf>
    <xf numFmtId="0" fontId="2" fillId="3" borderId="0" xfId="1" applyFont="1" applyFill="1"/>
    <xf numFmtId="0" fontId="5" fillId="0" borderId="13" xfId="1" applyFont="1" applyBorder="1" applyAlignment="1">
      <alignment horizontal="left" wrapText="1"/>
    </xf>
    <xf numFmtId="0" fontId="9" fillId="0" borderId="0" xfId="1" applyFont="1" applyAlignment="1">
      <alignment horizontal="center" vertical="center" wrapText="1"/>
    </xf>
    <xf numFmtId="0" fontId="10" fillId="4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7" fillId="0" borderId="13" xfId="1" applyFont="1" applyBorder="1" applyAlignment="1">
      <alignment horizontal="center" wrapText="1"/>
    </xf>
    <xf numFmtId="0" fontId="7" fillId="0" borderId="14" xfId="1" applyFont="1" applyBorder="1" applyAlignment="1">
      <alignment horizontal="center" wrapText="1"/>
    </xf>
    <xf numFmtId="0" fontId="7" fillId="0" borderId="5" xfId="1" applyFont="1" applyBorder="1" applyAlignment="1">
      <alignment horizontal="center" wrapText="1"/>
    </xf>
    <xf numFmtId="0" fontId="4" fillId="0" borderId="7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9" xfId="1" applyFont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left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4" fillId="0" borderId="51" xfId="1" applyFont="1" applyBorder="1" applyAlignment="1">
      <alignment horizontal="left" vertical="center" wrapText="1"/>
    </xf>
    <xf numFmtId="0" fontId="4" fillId="0" borderId="42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wrapText="1"/>
    </xf>
    <xf numFmtId="0" fontId="4" fillId="0" borderId="5" xfId="1" quotePrefix="1" applyFont="1" applyBorder="1" applyAlignment="1">
      <alignment horizontal="center"/>
    </xf>
    <xf numFmtId="0" fontId="4" fillId="0" borderId="14" xfId="1" quotePrefix="1" applyFont="1" applyBorder="1" applyAlignment="1">
      <alignment horizontal="center"/>
    </xf>
    <xf numFmtId="0" fontId="4" fillId="0" borderId="14" xfId="1" quotePrefix="1" applyFont="1" applyBorder="1" applyAlignment="1">
      <alignment horizontal="center" wrapText="1"/>
    </xf>
    <xf numFmtId="0" fontId="7" fillId="0" borderId="3" xfId="1" applyFont="1" applyBorder="1" applyAlignment="1">
      <alignment wrapText="1"/>
    </xf>
    <xf numFmtId="0" fontId="4" fillId="0" borderId="8" xfId="1" applyFont="1" applyBorder="1" applyAlignment="1">
      <alignment horizontal="left" vertical="center" wrapText="1"/>
    </xf>
    <xf numFmtId="0" fontId="5" fillId="0" borderId="49" xfId="1" applyFont="1" applyBorder="1" applyAlignment="1">
      <alignment horizontal="left" wrapText="1"/>
    </xf>
    <xf numFmtId="0" fontId="5" fillId="0" borderId="50" xfId="1" applyFont="1" applyBorder="1" applyAlignment="1">
      <alignment horizontal="left" wrapText="1"/>
    </xf>
    <xf numFmtId="0" fontId="5" fillId="0" borderId="48" xfId="1" applyFont="1" applyBorder="1" applyAlignment="1">
      <alignment horizontal="left" wrapText="1"/>
    </xf>
    <xf numFmtId="0" fontId="5" fillId="0" borderId="54" xfId="1" applyFont="1" applyBorder="1" applyAlignment="1">
      <alignment horizontal="left" wrapText="1"/>
    </xf>
    <xf numFmtId="0" fontId="5" fillId="0" borderId="55" xfId="1" applyFont="1" applyBorder="1" applyAlignment="1">
      <alignment horizontal="left" wrapText="1"/>
    </xf>
    <xf numFmtId="0" fontId="5" fillId="0" borderId="53" xfId="1" applyFont="1" applyBorder="1" applyAlignment="1">
      <alignment horizontal="left" wrapText="1"/>
    </xf>
    <xf numFmtId="0" fontId="4" fillId="0" borderId="55" xfId="1" applyFont="1" applyBorder="1" applyAlignment="1">
      <alignment horizontal="center" vertical="center" wrapText="1"/>
    </xf>
    <xf numFmtId="0" fontId="4" fillId="0" borderId="56" xfId="1" applyFont="1" applyBorder="1" applyAlignment="1">
      <alignment horizontal="center" vertical="center" wrapText="1"/>
    </xf>
    <xf numFmtId="0" fontId="4" fillId="0" borderId="57" xfId="1" applyFont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0" borderId="47" xfId="1" applyFont="1" applyBorder="1" applyAlignment="1">
      <alignment horizontal="left" vertical="center" wrapText="1"/>
    </xf>
    <xf numFmtId="0" fontId="4" fillId="0" borderId="15" xfId="1" applyFont="1" applyBorder="1" applyAlignment="1">
      <alignment vertical="center" wrapText="1"/>
    </xf>
    <xf numFmtId="0" fontId="4" fillId="0" borderId="58" xfId="1" applyFont="1" applyBorder="1" applyAlignment="1">
      <alignment horizontal="left" vertical="center" wrapText="1"/>
    </xf>
    <xf numFmtId="0" fontId="4" fillId="0" borderId="59" xfId="1" applyFont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 wrapText="1"/>
    </xf>
  </cellXfs>
  <cellStyles count="7">
    <cellStyle name="Hyperlink" xfId="3" xr:uid="{013E8AA6-905E-4DCF-8EAC-E54637E9D1C4}"/>
    <cellStyle name="Normál" xfId="0" builtinId="0"/>
    <cellStyle name="Normál 2" xfId="1" xr:uid="{2B116F63-933F-4591-B9C2-E08741A80A4E}"/>
    <cellStyle name="Normál 2 2" xfId="4" xr:uid="{850B2B22-8B4C-45D8-91E4-6F75E5E55211}"/>
    <cellStyle name="Normál 2 2 2" xfId="6" xr:uid="{50184934-059D-4088-A540-737A3E58ADBC}"/>
    <cellStyle name="Normál 2 5" xfId="5" xr:uid="{E105F693-EEAB-4D90-9AE6-A46B184045AB}"/>
    <cellStyle name="Normál 3" xfId="2" xr:uid="{0C66D6D9-BB57-42D4-BEAD-6BE2369E8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D5944-A9BD-4DFB-95BA-B050BEC6A43D}">
  <sheetPr>
    <tabColor theme="8"/>
    <pageSetUpPr fitToPage="1"/>
  </sheetPr>
  <dimension ref="A1:P46"/>
  <sheetViews>
    <sheetView tabSelected="1" zoomScaleNormal="100" zoomScaleSheetLayoutView="100" workbookViewId="0">
      <selection sqref="A1:N1"/>
    </sheetView>
  </sheetViews>
  <sheetFormatPr defaultColWidth="9.140625" defaultRowHeight="15" x14ac:dyDescent="0.25"/>
  <cols>
    <col min="1" max="1" width="20.42578125" style="56" customWidth="1"/>
    <col min="2" max="2" width="49.5703125" style="56" bestFit="1" customWidth="1"/>
    <col min="3" max="8" width="3.7109375" style="56" customWidth="1"/>
    <col min="9" max="9" width="6.140625" style="56" customWidth="1"/>
    <col min="10" max="12" width="3.7109375" style="56" customWidth="1"/>
    <col min="13" max="13" width="18.5703125" style="56" customWidth="1"/>
    <col min="14" max="14" width="9.140625" style="56"/>
    <col min="15" max="15" width="66.28515625" style="56" customWidth="1"/>
    <col min="16" max="16384" width="9.140625" style="56"/>
  </cols>
  <sheetData>
    <row r="1" spans="1:14" ht="18" customHeight="1" x14ac:dyDescent="0.25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8" customHeight="1" x14ac:dyDescent="0.25">
      <c r="A2" s="8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4" s="82" customFormat="1" ht="18" customHeight="1" x14ac:dyDescent="0.25">
      <c r="A3" s="61" t="s">
        <v>34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s="82" customFormat="1" ht="18" customHeight="1" x14ac:dyDescent="0.25">
      <c r="A4" s="80" t="s">
        <v>37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4" s="82" customFormat="1" ht="18" customHeight="1" x14ac:dyDescent="0.25"/>
    <row r="6" spans="1:14" s="82" customFormat="1" ht="18" customHeight="1" x14ac:dyDescent="0.25">
      <c r="A6" s="80" t="s">
        <v>38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4" s="82" customFormat="1" ht="18" customHeight="1" x14ac:dyDescent="0.25">
      <c r="A7" s="80" t="s">
        <v>39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4" s="82" customFormat="1" ht="18" customHeight="1" x14ac:dyDescent="0.25">
      <c r="A8" s="80" t="s">
        <v>40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4" s="82" customFormat="1" ht="40.9" customHeight="1" x14ac:dyDescent="0.25">
      <c r="A9" s="97" t="s">
        <v>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4" s="82" customFormat="1" ht="18" customHeight="1" x14ac:dyDescent="0.25">
      <c r="A10" s="80" t="s">
        <v>33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4" s="82" customFormat="1" ht="18" customHeight="1" x14ac:dyDescent="0.25">
      <c r="A11" s="80" t="s">
        <v>32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4" s="82" customFormat="1" ht="18" customHeight="1" x14ac:dyDescent="0.25">
      <c r="A12" s="80" t="s">
        <v>31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4" ht="18" customHeight="1" x14ac:dyDescent="0.25">
      <c r="A13" s="80" t="s">
        <v>30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4" ht="15.75" thickBot="1" x14ac:dyDescent="0.3">
      <c r="A14" s="33"/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3"/>
    </row>
    <row r="15" spans="1:14" ht="15" customHeight="1" thickBot="1" x14ac:dyDescent="0.3">
      <c r="A15" s="32" t="s">
        <v>12</v>
      </c>
      <c r="B15" s="31" t="s">
        <v>28</v>
      </c>
      <c r="C15" s="65" t="s">
        <v>11</v>
      </c>
      <c r="D15" s="64"/>
      <c r="E15" s="64"/>
      <c r="F15" s="64"/>
      <c r="G15" s="64"/>
      <c r="H15" s="64"/>
      <c r="I15" s="64"/>
      <c r="J15" s="64"/>
      <c r="K15" s="64"/>
      <c r="L15" s="64"/>
      <c r="M15" s="28" t="s">
        <v>10</v>
      </c>
    </row>
    <row r="16" spans="1:14" ht="15.75" thickBot="1" x14ac:dyDescent="0.3">
      <c r="A16" s="27"/>
      <c r="B16" s="59"/>
      <c r="C16" s="26">
        <v>1</v>
      </c>
      <c r="D16" s="25"/>
      <c r="E16" s="25"/>
      <c r="F16" s="25"/>
      <c r="G16" s="24"/>
      <c r="H16" s="26">
        <v>2</v>
      </c>
      <c r="I16" s="25"/>
      <c r="J16" s="25"/>
      <c r="K16" s="25"/>
      <c r="L16" s="24"/>
      <c r="M16" s="19"/>
    </row>
    <row r="17" spans="1:16" ht="15.75" thickBot="1" x14ac:dyDescent="0.3">
      <c r="A17" s="23"/>
      <c r="B17" s="57"/>
      <c r="C17" s="22" t="s">
        <v>9</v>
      </c>
      <c r="D17" s="21" t="s">
        <v>8</v>
      </c>
      <c r="E17" s="21" t="s">
        <v>35</v>
      </c>
      <c r="F17" s="21" t="s">
        <v>7</v>
      </c>
      <c r="G17" s="20" t="s">
        <v>6</v>
      </c>
      <c r="H17" s="22" t="s">
        <v>9</v>
      </c>
      <c r="I17" s="21" t="s">
        <v>8</v>
      </c>
      <c r="J17" s="21" t="s">
        <v>35</v>
      </c>
      <c r="K17" s="21" t="s">
        <v>7</v>
      </c>
      <c r="L17" s="20" t="s">
        <v>24</v>
      </c>
      <c r="M17" s="43"/>
      <c r="O17" s="58" t="s">
        <v>26</v>
      </c>
    </row>
    <row r="18" spans="1:16" ht="15" customHeight="1" x14ac:dyDescent="0.25">
      <c r="A18" s="55" t="s">
        <v>5</v>
      </c>
      <c r="B18" s="54" t="s">
        <v>4</v>
      </c>
      <c r="C18" s="53">
        <v>10</v>
      </c>
      <c r="D18" s="50">
        <v>0</v>
      </c>
      <c r="E18" s="50">
        <v>10</v>
      </c>
      <c r="F18" s="50" t="s">
        <v>2</v>
      </c>
      <c r="G18" s="52">
        <v>5</v>
      </c>
      <c r="H18" s="51"/>
      <c r="I18" s="50"/>
      <c r="J18" s="50"/>
      <c r="K18" s="50"/>
      <c r="L18" s="49"/>
      <c r="M18" s="76"/>
    </row>
    <row r="19" spans="1:16" ht="15" customHeight="1" x14ac:dyDescent="0.25">
      <c r="A19" s="15" t="s">
        <v>41</v>
      </c>
      <c r="B19" s="14" t="s">
        <v>42</v>
      </c>
      <c r="C19" s="11">
        <v>10</v>
      </c>
      <c r="D19" s="10">
        <v>0</v>
      </c>
      <c r="E19" s="10">
        <v>5</v>
      </c>
      <c r="F19" s="10" t="s">
        <v>2</v>
      </c>
      <c r="G19" s="9">
        <v>5</v>
      </c>
      <c r="H19" s="13"/>
      <c r="I19" s="10"/>
      <c r="J19" s="10"/>
      <c r="K19" s="10"/>
      <c r="L19" s="12"/>
      <c r="M19" s="72"/>
    </row>
    <row r="20" spans="1:16" ht="15" customHeight="1" x14ac:dyDescent="0.25">
      <c r="A20" s="15" t="s">
        <v>43</v>
      </c>
      <c r="B20" s="14" t="s">
        <v>44</v>
      </c>
      <c r="C20" s="11">
        <v>5</v>
      </c>
      <c r="D20" s="10">
        <v>0</v>
      </c>
      <c r="E20" s="10">
        <v>10</v>
      </c>
      <c r="F20" s="10" t="s">
        <v>1</v>
      </c>
      <c r="G20" s="9">
        <v>5</v>
      </c>
      <c r="H20" s="13"/>
      <c r="I20" s="10"/>
      <c r="J20" s="10"/>
      <c r="K20" s="10"/>
      <c r="L20" s="12"/>
      <c r="M20" s="72"/>
    </row>
    <row r="21" spans="1:16" ht="15" customHeight="1" x14ac:dyDescent="0.25">
      <c r="A21" s="48" t="s">
        <v>45</v>
      </c>
      <c r="B21" s="90" t="s">
        <v>46</v>
      </c>
      <c r="C21" s="11">
        <v>0</v>
      </c>
      <c r="D21" s="10">
        <v>0</v>
      </c>
      <c r="E21" s="10">
        <v>15</v>
      </c>
      <c r="F21" s="10" t="s">
        <v>2</v>
      </c>
      <c r="G21" s="9">
        <v>5</v>
      </c>
      <c r="H21" s="13"/>
      <c r="I21" s="10"/>
      <c r="J21" s="10"/>
      <c r="K21" s="10"/>
      <c r="L21" s="12"/>
      <c r="M21" s="72"/>
    </row>
    <row r="22" spans="1:16" ht="15" customHeight="1" x14ac:dyDescent="0.25">
      <c r="A22" s="15" t="s">
        <v>47</v>
      </c>
      <c r="B22" s="14" t="s">
        <v>48</v>
      </c>
      <c r="C22" s="11">
        <v>5</v>
      </c>
      <c r="D22" s="10">
        <v>0</v>
      </c>
      <c r="E22" s="10">
        <v>10</v>
      </c>
      <c r="F22" s="10" t="s">
        <v>2</v>
      </c>
      <c r="G22" s="9">
        <v>5</v>
      </c>
      <c r="H22" s="13"/>
      <c r="I22" s="10"/>
      <c r="J22" s="10"/>
      <c r="K22" s="10"/>
      <c r="L22" s="12"/>
      <c r="M22" s="72" t="s">
        <v>49</v>
      </c>
    </row>
    <row r="23" spans="1:16" ht="15" customHeight="1" thickBot="1" x14ac:dyDescent="0.3">
      <c r="A23" s="8" t="s">
        <v>22</v>
      </c>
      <c r="B23" s="7" t="s">
        <v>21</v>
      </c>
      <c r="C23" s="4">
        <v>10</v>
      </c>
      <c r="D23" s="3">
        <v>10</v>
      </c>
      <c r="E23" s="3">
        <v>0</v>
      </c>
      <c r="F23" s="3" t="s">
        <v>1</v>
      </c>
      <c r="G23" s="2">
        <v>5</v>
      </c>
      <c r="H23" s="6"/>
      <c r="I23" s="3"/>
      <c r="J23" s="3"/>
      <c r="K23" s="3"/>
      <c r="L23" s="5"/>
      <c r="M23" s="71"/>
    </row>
    <row r="24" spans="1:16" ht="15" customHeight="1" x14ac:dyDescent="0.25">
      <c r="A24" s="55" t="s">
        <v>3</v>
      </c>
      <c r="B24" s="54" t="s">
        <v>50</v>
      </c>
      <c r="C24" s="53"/>
      <c r="D24" s="50"/>
      <c r="E24" s="50"/>
      <c r="F24" s="50"/>
      <c r="G24" s="52"/>
      <c r="H24" s="51">
        <v>5</v>
      </c>
      <c r="I24" s="50">
        <v>0</v>
      </c>
      <c r="J24" s="50">
        <v>10</v>
      </c>
      <c r="K24" s="50" t="s">
        <v>2</v>
      </c>
      <c r="L24" s="49">
        <v>5</v>
      </c>
      <c r="M24" s="76"/>
    </row>
    <row r="25" spans="1:16" ht="15" customHeight="1" x14ac:dyDescent="0.25">
      <c r="A25" s="15" t="s">
        <v>51</v>
      </c>
      <c r="B25" s="90" t="s">
        <v>52</v>
      </c>
      <c r="C25" s="11"/>
      <c r="D25" s="10"/>
      <c r="E25" s="10"/>
      <c r="F25" s="10"/>
      <c r="G25" s="9"/>
      <c r="H25" s="13">
        <v>5</v>
      </c>
      <c r="I25" s="10">
        <v>0</v>
      </c>
      <c r="J25" s="10">
        <v>10</v>
      </c>
      <c r="K25" s="10" t="s">
        <v>1</v>
      </c>
      <c r="L25" s="12">
        <v>5</v>
      </c>
      <c r="M25" s="72"/>
    </row>
    <row r="26" spans="1:16" ht="15" customHeight="1" x14ac:dyDescent="0.25">
      <c r="A26" s="15" t="s">
        <v>53</v>
      </c>
      <c r="B26" s="14" t="s">
        <v>54</v>
      </c>
      <c r="C26" s="11"/>
      <c r="D26" s="10"/>
      <c r="E26" s="10"/>
      <c r="F26" s="10"/>
      <c r="G26" s="9"/>
      <c r="H26" s="13">
        <v>5</v>
      </c>
      <c r="I26" s="10">
        <v>0</v>
      </c>
      <c r="J26" s="10">
        <v>10</v>
      </c>
      <c r="K26" s="10" t="s">
        <v>1</v>
      </c>
      <c r="L26" s="12">
        <v>5</v>
      </c>
      <c r="M26" s="72"/>
      <c r="P26" s="83"/>
    </row>
    <row r="27" spans="1:16" ht="15" customHeight="1" x14ac:dyDescent="0.2">
      <c r="A27" s="15"/>
      <c r="B27" s="100" t="s">
        <v>23</v>
      </c>
      <c r="C27" s="75"/>
      <c r="D27" s="74"/>
      <c r="E27" s="74"/>
      <c r="F27" s="74"/>
      <c r="G27" s="73"/>
      <c r="H27" s="101" t="s">
        <v>0</v>
      </c>
      <c r="I27" s="102" t="s">
        <v>0</v>
      </c>
      <c r="J27" s="102" t="s">
        <v>0</v>
      </c>
      <c r="K27" s="103" t="s">
        <v>0</v>
      </c>
      <c r="L27" s="36">
        <v>5</v>
      </c>
      <c r="M27" s="104"/>
    </row>
    <row r="28" spans="1:16" ht="15" customHeight="1" x14ac:dyDescent="0.25">
      <c r="A28" s="15" t="s">
        <v>20</v>
      </c>
      <c r="B28" s="14" t="s">
        <v>19</v>
      </c>
      <c r="C28" s="11"/>
      <c r="D28" s="10"/>
      <c r="E28" s="10"/>
      <c r="F28" s="10"/>
      <c r="G28" s="9"/>
      <c r="H28" s="11">
        <v>0</v>
      </c>
      <c r="I28" s="10">
        <v>25</v>
      </c>
      <c r="J28" s="46">
        <v>15</v>
      </c>
      <c r="K28" s="10" t="s">
        <v>2</v>
      </c>
      <c r="L28" s="9">
        <v>5</v>
      </c>
      <c r="M28" s="72"/>
    </row>
    <row r="29" spans="1:16" ht="15.75" thickBot="1" x14ac:dyDescent="0.3">
      <c r="A29" s="8" t="s">
        <v>18</v>
      </c>
      <c r="B29" s="105" t="s">
        <v>17</v>
      </c>
      <c r="C29" s="4"/>
      <c r="D29" s="3"/>
      <c r="E29" s="3"/>
      <c r="F29" s="3"/>
      <c r="G29" s="2"/>
      <c r="H29" s="4">
        <v>5</v>
      </c>
      <c r="I29" s="3">
        <v>15</v>
      </c>
      <c r="J29" s="3">
        <v>10</v>
      </c>
      <c r="K29" s="3" t="s">
        <v>2</v>
      </c>
      <c r="L29" s="2">
        <v>5</v>
      </c>
      <c r="M29" s="71"/>
    </row>
    <row r="30" spans="1:16" ht="15" customHeight="1" x14ac:dyDescent="0.25">
      <c r="A30" s="45"/>
      <c r="B30" s="44"/>
      <c r="C30" s="18">
        <f>SUM(C18:C29)</f>
        <v>40</v>
      </c>
      <c r="D30" s="17">
        <f>SUM(D18:D29)</f>
        <v>10</v>
      </c>
      <c r="E30" s="17">
        <f>SUM(E18:E29)</f>
        <v>50</v>
      </c>
      <c r="F30" s="17">
        <f t="shared" ref="F30:L30" si="0">SUM(F18:F29)</f>
        <v>0</v>
      </c>
      <c r="G30" s="16">
        <f t="shared" si="0"/>
        <v>30</v>
      </c>
      <c r="H30" s="18">
        <f>SUM(H18:H29)</f>
        <v>20</v>
      </c>
      <c r="I30" s="17">
        <f>SUM(I24:I29)</f>
        <v>40</v>
      </c>
      <c r="J30" s="17">
        <f>SUM(J24:J29)-J28</f>
        <v>40</v>
      </c>
      <c r="K30" s="17">
        <f t="shared" si="0"/>
        <v>0</v>
      </c>
      <c r="L30" s="16">
        <f t="shared" si="0"/>
        <v>30</v>
      </c>
      <c r="M30" s="98"/>
    </row>
    <row r="31" spans="1:16" ht="15" customHeight="1" thickBot="1" x14ac:dyDescent="0.3">
      <c r="A31" s="8"/>
      <c r="B31" s="70" t="s">
        <v>16</v>
      </c>
      <c r="C31" s="69">
        <f>SUM(C30:E30)</f>
        <v>100</v>
      </c>
      <c r="D31" s="68"/>
      <c r="E31" s="67"/>
      <c r="F31" s="84"/>
      <c r="G31" s="66">
        <f>G30</f>
        <v>30</v>
      </c>
      <c r="H31" s="69">
        <f>SUM(H30:J30)</f>
        <v>100</v>
      </c>
      <c r="I31" s="68"/>
      <c r="J31" s="67"/>
      <c r="K31" s="84"/>
      <c r="L31" s="66">
        <f>L30</f>
        <v>30</v>
      </c>
      <c r="M31" s="99"/>
    </row>
    <row r="32" spans="1:16" x14ac:dyDescent="0.25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3"/>
    </row>
    <row r="33" spans="1:14" ht="17.25" x14ac:dyDescent="0.25">
      <c r="A33" s="35" t="s">
        <v>29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4" ht="15.75" thickBot="1" x14ac:dyDescent="0.3">
      <c r="A34" s="33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3"/>
    </row>
    <row r="35" spans="1:14" ht="15.75" thickBot="1" x14ac:dyDescent="0.3">
      <c r="A35" s="106" t="s">
        <v>12</v>
      </c>
      <c r="B35" s="107" t="s">
        <v>28</v>
      </c>
      <c r="C35" s="30" t="s">
        <v>11</v>
      </c>
      <c r="D35" s="29"/>
      <c r="E35" s="29"/>
      <c r="F35" s="29"/>
      <c r="G35" s="29"/>
      <c r="H35" s="29"/>
      <c r="I35" s="29"/>
      <c r="J35" s="29"/>
      <c r="K35" s="29"/>
      <c r="L35" s="29"/>
      <c r="M35" s="28" t="s">
        <v>10</v>
      </c>
    </row>
    <row r="36" spans="1:14" ht="15.75" thickBot="1" x14ac:dyDescent="0.3">
      <c r="A36" s="108"/>
      <c r="B36" s="109"/>
      <c r="C36" s="91">
        <v>1</v>
      </c>
      <c r="D36" s="92"/>
      <c r="E36" s="92"/>
      <c r="F36" s="92"/>
      <c r="G36" s="93"/>
      <c r="H36" s="92">
        <v>2</v>
      </c>
      <c r="I36" s="92"/>
      <c r="J36" s="92"/>
      <c r="K36" s="92"/>
      <c r="L36" s="92"/>
      <c r="M36" s="19"/>
    </row>
    <row r="37" spans="1:14" ht="15.75" thickBot="1" x14ac:dyDescent="0.3">
      <c r="A37" s="110"/>
      <c r="B37" s="111"/>
      <c r="C37" s="112" t="s">
        <v>9</v>
      </c>
      <c r="D37" s="95" t="s">
        <v>8</v>
      </c>
      <c r="E37" s="21" t="s">
        <v>25</v>
      </c>
      <c r="F37" s="95" t="s">
        <v>7</v>
      </c>
      <c r="G37" s="113" t="s">
        <v>6</v>
      </c>
      <c r="H37" s="114" t="s">
        <v>9</v>
      </c>
      <c r="I37" s="95" t="s">
        <v>8</v>
      </c>
      <c r="J37" s="21" t="s">
        <v>25</v>
      </c>
      <c r="K37" s="95" t="s">
        <v>7</v>
      </c>
      <c r="L37" s="96" t="s">
        <v>6</v>
      </c>
      <c r="M37" s="43"/>
    </row>
    <row r="38" spans="1:14" ht="15.75" thickBot="1" x14ac:dyDescent="0.3">
      <c r="A38" s="42" t="s">
        <v>15</v>
      </c>
      <c r="B38" s="41" t="s">
        <v>14</v>
      </c>
      <c r="C38" s="94"/>
      <c r="D38" s="85"/>
      <c r="E38" s="85"/>
      <c r="F38" s="85"/>
      <c r="G38" s="115"/>
      <c r="H38" s="39">
        <v>5</v>
      </c>
      <c r="I38" s="38">
        <v>5</v>
      </c>
      <c r="J38" s="38">
        <v>5</v>
      </c>
      <c r="K38" s="38" t="s">
        <v>2</v>
      </c>
      <c r="L38" s="40">
        <v>5</v>
      </c>
      <c r="M38" s="37"/>
      <c r="N38" s="1" t="s">
        <v>13</v>
      </c>
    </row>
    <row r="39" spans="1:14" x14ac:dyDescent="0.25">
      <c r="A39" s="48" t="s">
        <v>55</v>
      </c>
      <c r="B39" s="116" t="s">
        <v>56</v>
      </c>
      <c r="C39" s="86"/>
      <c r="D39" s="87"/>
      <c r="E39" s="87"/>
      <c r="F39" s="87"/>
      <c r="G39" s="88"/>
      <c r="H39" s="86">
        <v>10</v>
      </c>
      <c r="I39" s="87">
        <v>0</v>
      </c>
      <c r="J39" s="87">
        <v>5</v>
      </c>
      <c r="K39" s="89" t="s">
        <v>1</v>
      </c>
      <c r="L39" s="47">
        <v>5</v>
      </c>
      <c r="M39" s="117" t="s">
        <v>49</v>
      </c>
    </row>
    <row r="40" spans="1:14" ht="30.75" thickBot="1" x14ac:dyDescent="0.3">
      <c r="A40" s="8" t="s">
        <v>57</v>
      </c>
      <c r="B40" s="118" t="s">
        <v>58</v>
      </c>
      <c r="C40" s="119"/>
      <c r="D40" s="120"/>
      <c r="E40" s="120"/>
      <c r="F40" s="120"/>
      <c r="G40" s="121"/>
      <c r="H40" s="119">
        <v>10</v>
      </c>
      <c r="I40" s="120">
        <v>0</v>
      </c>
      <c r="J40" s="120">
        <v>0</v>
      </c>
      <c r="K40" s="122" t="s">
        <v>1</v>
      </c>
      <c r="L40" s="2">
        <v>5</v>
      </c>
      <c r="M40" s="63" t="s">
        <v>59</v>
      </c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4" x14ac:dyDescent="0.2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</row>
    <row r="43" spans="1:14" x14ac:dyDescent="0.25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4" x14ac:dyDescent="0.25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4" x14ac:dyDescent="0.25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14" x14ac:dyDescent="0.25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</sheetData>
  <mergeCells count="31">
    <mergeCell ref="B42:L42"/>
    <mergeCell ref="B43:L43"/>
    <mergeCell ref="B44:L44"/>
    <mergeCell ref="B45:L45"/>
    <mergeCell ref="B46:L46"/>
    <mergeCell ref="H16:L16"/>
    <mergeCell ref="C31:E31"/>
    <mergeCell ref="H31:J31"/>
    <mergeCell ref="A33:M33"/>
    <mergeCell ref="A35:A37"/>
    <mergeCell ref="B35:B37"/>
    <mergeCell ref="C35:L35"/>
    <mergeCell ref="M35:M37"/>
    <mergeCell ref="C36:G36"/>
    <mergeCell ref="H36:L36"/>
    <mergeCell ref="A9:M9"/>
    <mergeCell ref="A10:M10"/>
    <mergeCell ref="A11:M11"/>
    <mergeCell ref="A12:M12"/>
    <mergeCell ref="A13:M13"/>
    <mergeCell ref="A15:A17"/>
    <mergeCell ref="B15:B17"/>
    <mergeCell ref="C15:L15"/>
    <mergeCell ref="M15:M17"/>
    <mergeCell ref="C16:G16"/>
    <mergeCell ref="A1:N1"/>
    <mergeCell ref="A3:M3"/>
    <mergeCell ref="A4:M4"/>
    <mergeCell ref="A6:M6"/>
    <mergeCell ref="A7:M7"/>
    <mergeCell ref="A8:M8"/>
  </mergeCells>
  <pageMargins left="0.25" right="0.25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4. Osztott info</vt:lpstr>
      <vt:lpstr>'4. Osztott info'!Nyomtatási_terület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Zámbó Nikoletta</dc:creator>
  <cp:lastModifiedBy>Zámbó Nikoletta</cp:lastModifiedBy>
  <dcterms:created xsi:type="dcterms:W3CDTF">2023-09-06T11:48:48Z</dcterms:created>
  <dcterms:modified xsi:type="dcterms:W3CDTF">2023-09-06T11:53:34Z</dcterms:modified>
</cp:coreProperties>
</file>