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foffice365-my.sharepoint.com/personal/farkasl_uniduna_hu/Documents/Asztal/komiroda/2022_10/tanár_mintatanterv/"/>
    </mc:Choice>
  </mc:AlternateContent>
  <xr:revisionPtr revIDLastSave="0" documentId="8_{D29AACB9-5561-4C36-8F3E-1AE223A3302C}" xr6:coauthVersionLast="36" xr6:coauthVersionMax="36" xr10:uidLastSave="{00000000-0000-0000-0000-000000000000}"/>
  <bookViews>
    <workbookView xWindow="0" yWindow="0" windowWidth="16200" windowHeight="24825" xr2:uid="{679D7AC6-6369-4D35-B3E1-7751A04CDE15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7" i="1" l="1"/>
  <c r="V28" i="1" s="1"/>
  <c r="T27" i="1"/>
  <c r="S27" i="1"/>
  <c r="R27" i="1"/>
  <c r="R28" i="1" s="1"/>
  <c r="Q27" i="1"/>
  <c r="Q28" i="1" s="1"/>
  <c r="O27" i="1"/>
  <c r="N27" i="1"/>
  <c r="M27" i="1"/>
  <c r="M28" i="1" s="1"/>
  <c r="L27" i="1"/>
  <c r="L28" i="1" s="1"/>
  <c r="J27" i="1"/>
  <c r="I27" i="1"/>
  <c r="H27" i="1"/>
  <c r="H28" i="1" s="1"/>
  <c r="G27" i="1"/>
  <c r="G28" i="1" s="1"/>
  <c r="E27" i="1"/>
  <c r="D27" i="1"/>
  <c r="C27" i="1"/>
</calcChain>
</file>

<file path=xl/sharedStrings.xml><?xml version="1.0" encoding="utf-8"?>
<sst xmlns="http://schemas.openxmlformats.org/spreadsheetml/2006/main" count="121" uniqueCount="70">
  <si>
    <t>V</t>
  </si>
  <si>
    <t> </t>
  </si>
  <si>
    <t xml:space="preserve">Tantárgy kódja: </t>
  </si>
  <si>
    <t>Félévek - heti óraszám</t>
  </si>
  <si>
    <t>Előfeltétel</t>
  </si>
  <si>
    <t>ea</t>
  </si>
  <si>
    <t>gy</t>
  </si>
  <si>
    <t>l</t>
  </si>
  <si>
    <t> k </t>
  </si>
  <si>
    <t> kr </t>
  </si>
  <si>
    <t>kr</t>
  </si>
  <si>
    <t>DUEL-TKK-152 (M)</t>
  </si>
  <si>
    <t>Pszichológia 1. (Általános és fejlődéslélektan)</t>
  </si>
  <si>
    <t>F</t>
  </si>
  <si>
    <t>Nem számít az oktatói óraterhelésbe</t>
  </si>
  <si>
    <t>DUEL-TKK-150 (M)</t>
  </si>
  <si>
    <t>Neveléstan</t>
  </si>
  <si>
    <t>DUEL-TKK-210 (M)</t>
  </si>
  <si>
    <t>Didaktika (Oktatáselmélet és szervezés)</t>
  </si>
  <si>
    <t>DUEL-TKK-906</t>
  </si>
  <si>
    <t>Pedagógus pálya alapjai</t>
  </si>
  <si>
    <t>V/F</t>
  </si>
  <si>
    <t>DUEL-TKK-153 (M)</t>
  </si>
  <si>
    <t>Pszichológia 2. (Társadalom-, személyiség- és neveléslélektan)</t>
  </si>
  <si>
    <t>DUEL-TKK-250</t>
  </si>
  <si>
    <t>Gazdaság és szakképzés</t>
  </si>
  <si>
    <t>DUEL-TKK-215</t>
  </si>
  <si>
    <t>Tudásszint- és kompetenciamérés</t>
  </si>
  <si>
    <t>DUEL-TKK-151</t>
  </si>
  <si>
    <t>Pedagógiai kutatásmódszertan</t>
  </si>
  <si>
    <t>DUEL-TKK-116</t>
  </si>
  <si>
    <t>Szakmódszertan 3.</t>
  </si>
  <si>
    <t>DUEL-TKK-110</t>
  </si>
  <si>
    <t>Andragógia</t>
  </si>
  <si>
    <t>DUEL-TKK-216</t>
  </si>
  <si>
    <t>Pedagógia-pszichológia választható</t>
  </si>
  <si>
    <t>Összesen kontakt óraszám</t>
  </si>
  <si>
    <t>  l </t>
  </si>
  <si>
    <t>DUEL-TKK-145</t>
  </si>
  <si>
    <t>DUEL-TKK-146</t>
  </si>
  <si>
    <t>Önismeret</t>
  </si>
  <si>
    <t>DUEL-TTK-147</t>
  </si>
  <si>
    <t>Tanulási és viselkedési zavarral küzdő tanulók pedagógiája</t>
  </si>
  <si>
    <t>DUEL-TKK-100</t>
  </si>
  <si>
    <t>Nyelvhasználati és kommunikációs kompetenciák</t>
  </si>
  <si>
    <t>DUEL-TKK-904</t>
  </si>
  <si>
    <t>Konfliktuskezelés</t>
  </si>
  <si>
    <t>Tárgy név:</t>
  </si>
  <si>
    <t>Alternatív- és reformpedagógiák a gyakorlatban</t>
  </si>
  <si>
    <t>képzési idő: 2 félév</t>
  </si>
  <si>
    <t>összegyűjtendő kreditek száma: 60 kredit</t>
  </si>
  <si>
    <t>7. Osztott mérnöktanár – gépészet-mechatronika és informatika specializáció</t>
  </si>
  <si>
    <t xml:space="preserve">           Mesterszintű szakirányú után ---&gt; MA (szakirány): 60 kr.</t>
  </si>
  <si>
    <t xml:space="preserve">            (ped-pszich: 28; szakmódszertan: 8; összefüggő isk. gy.: 20; gyakorlati kurzushoz kapcsolódó: 4)</t>
  </si>
  <si>
    <t>- a szabadon választható tantárgyakhoz rendelhető minimális kreditérték 3 kredit</t>
  </si>
  <si>
    <t>- a szak szerinti tantárgy emelt szintű érettségi követelményeihez kapcsolódó ismeretek: 4 kredit,</t>
  </si>
  <si>
    <t>- szakterületi (szaktudományos) ismeret legalább 42 kredit</t>
  </si>
  <si>
    <t>- szakmódszertani ismeret legfeljebb 8 kredit</t>
  </si>
  <si>
    <t>a 283/2012. Korm. rend. 6.§ b), valamint a 8/2013. EMMI rendelet és mellékletei (különösen a 7. sz. melléklet), az adott szakok KKK-ja) pontjában megadottak alapján)</t>
  </si>
  <si>
    <t>[1] 8/2103 (I.30.) EMMI rendelet 4/c. § szerinti tanárszak bemutatásához</t>
  </si>
  <si>
    <t>Félévek - óraszám/félév</t>
  </si>
  <si>
    <t> l </t>
  </si>
  <si>
    <t>DUEL-TKK-115 (M) v. DUEL-TKK-214 (M)</t>
  </si>
  <si>
    <t xml:space="preserve">Szakmódszertan 1.  vagy Szakmódszertan 2. </t>
  </si>
  <si>
    <t>DUEL-TKK-212 (M)</t>
  </si>
  <si>
    <t>Összefüggő egyéni iskolai gyakorlat 2.</t>
  </si>
  <si>
    <t>Pedagógiai szeminárium 2. (Portfólió+pedagógia+módszertan)</t>
  </si>
  <si>
    <t>95/105</t>
  </si>
  <si>
    <t>Választható pedagógia-pszichológia tárgyak</t>
  </si>
  <si>
    <t>A Szakmódszertan 1. nem számít bele az oktatói óraterhelébe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</si>
</sst>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charset val="238"/>
      <scheme val="minor"/>
    </font>
    <font>
      <sz val="13.5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3.5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charset val="238"/>
      <scheme val="minor"/>
    </font>
    <font>
      <sz val="9"/>
      <color theme="1"/>
      <name val="Playfair Display"/>
      <charset val="1"/>
    </font>
    <font>
      <u/>
      <sz val="11"/>
      <color theme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Playfair Display"/>
      <charset val="238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>
      <alignment vertical="top"/>
    </xf>
    <xf numFmtId="0" fontId="14" fillId="0" borderId="0" applyNumberFormat="0" applyFont="0" applyFill="0" applyBorder="0" applyAlignment="0" applyProtection="0">
      <alignment vertical="top"/>
    </xf>
  </cellStyleXfs>
  <cellXfs count="131">
    <xf numFmtId="0" fontId="0" fillId="0" borderId="0" xfId="0"/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1" fillId="0" borderId="0" xfId="0" applyFont="1"/>
    <xf numFmtId="0" fontId="11" fillId="0" borderId="0" xfId="0" quotePrefix="1" applyFont="1"/>
    <xf numFmtId="0" fontId="4" fillId="0" borderId="1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2" fillId="0" borderId="0" xfId="1"/>
    <xf numFmtId="0" fontId="3" fillId="0" borderId="6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5" fillId="0" borderId="17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42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12" fillId="0" borderId="0" xfId="1" applyAlignment="1">
      <alignment wrapText="1"/>
    </xf>
    <xf numFmtId="0" fontId="13" fillId="0" borderId="11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3" fillId="0" borderId="4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5" fillId="0" borderId="15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15" fillId="3" borderId="0" xfId="0" quotePrefix="1" applyFont="1" applyFill="1"/>
    <xf numFmtId="0" fontId="7" fillId="0" borderId="31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15" fillId="4" borderId="0" xfId="0" quotePrefix="1" applyFont="1" applyFill="1"/>
    <xf numFmtId="0" fontId="4" fillId="0" borderId="6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wrapText="1"/>
    </xf>
    <xf numFmtId="0" fontId="4" fillId="4" borderId="18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wrapText="1"/>
    </xf>
    <xf numFmtId="0" fontId="6" fillId="0" borderId="31" xfId="0" applyFont="1" applyBorder="1" applyAlignment="1">
      <alignment horizontal="left" wrapText="1"/>
    </xf>
    <xf numFmtId="0" fontId="6" fillId="0" borderId="30" xfId="0" applyFont="1" applyBorder="1" applyAlignment="1">
      <alignment horizontal="center" wrapText="1"/>
    </xf>
    <xf numFmtId="0" fontId="16" fillId="0" borderId="20" xfId="0" applyFont="1" applyBorder="1" applyAlignment="1">
      <alignment wrapText="1"/>
    </xf>
    <xf numFmtId="0" fontId="17" fillId="0" borderId="0" xfId="0" applyFont="1"/>
    <xf numFmtId="0" fontId="4" fillId="0" borderId="33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5" borderId="42" xfId="0" applyFont="1" applyFill="1" applyBorder="1" applyAlignment="1">
      <alignment horizontal="left" vertical="center" wrapText="1"/>
    </xf>
    <xf numFmtId="0" fontId="5" fillId="0" borderId="3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4" fillId="5" borderId="45" xfId="0" applyFont="1" applyFill="1" applyBorder="1" applyAlignment="1">
      <alignment horizontal="left" vertical="center" wrapText="1"/>
    </xf>
    <xf numFmtId="0" fontId="5" fillId="0" borderId="4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5" fillId="0" borderId="3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31" xfId="0" applyFont="1" applyBorder="1" applyAlignment="1">
      <alignment vertical="center"/>
    </xf>
  </cellXfs>
  <cellStyles count="4">
    <cellStyle name="Hyperlink" xfId="1" xr:uid="{72CD286C-B2BD-4595-83C2-FAD8CB50C958}"/>
    <cellStyle name="Normál" xfId="0" builtinId="0"/>
    <cellStyle name="Normál 2" xfId="2" xr:uid="{17486459-6929-441F-BBDC-4F590EDB040C}"/>
    <cellStyle name="Normál 3" xfId="3" xr:uid="{6AB12191-60EC-406B-AA2E-DF150CAA28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878F2-FEB2-45B3-998B-71DA68AD2BAC}">
  <dimension ref="A1:X44"/>
  <sheetViews>
    <sheetView tabSelected="1" workbookViewId="0">
      <selection activeCell="X15" sqref="X15"/>
    </sheetView>
  </sheetViews>
  <sheetFormatPr defaultColWidth="9.140625" defaultRowHeight="15"/>
  <cols>
    <col min="1" max="1" width="16.5703125" style="25" customWidth="1"/>
    <col min="2" max="2" width="50.42578125" style="25" customWidth="1"/>
    <col min="3" max="22" width="3.85546875" style="25" customWidth="1"/>
    <col min="23" max="23" width="14.140625" style="25" customWidth="1"/>
    <col min="24" max="24" width="82.5703125" style="25" customWidth="1"/>
    <col min="25" max="16384" width="9.140625" style="25"/>
  </cols>
  <sheetData>
    <row r="1" spans="1:24" ht="18">
      <c r="A1" s="14" t="s">
        <v>51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4" ht="18">
      <c r="A2" s="60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4" s="77" customFormat="1" ht="18">
      <c r="A3" s="15" t="s">
        <v>52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4" s="77" customFormat="1" ht="18">
      <c r="A4" s="71" t="s">
        <v>53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</row>
    <row r="5" spans="1:24" s="77" customFormat="1" ht="18">
      <c r="A5" s="71" t="s">
        <v>49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</row>
    <row r="6" spans="1:24" s="77" customFormat="1" ht="18">
      <c r="A6" s="71" t="s">
        <v>50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</row>
    <row r="7" spans="1:24" s="77" customFormat="1" ht="18">
      <c r="A7" s="71" t="s">
        <v>54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</row>
    <row r="8" spans="1:24" s="77" customFormat="1" ht="18">
      <c r="A8" s="71" t="s">
        <v>55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</row>
    <row r="9" spans="1:24" s="77" customFormat="1" ht="18">
      <c r="A9" s="71" t="s">
        <v>56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</row>
    <row r="10" spans="1:24" s="77" customFormat="1" ht="18">
      <c r="A10" s="71" t="s">
        <v>57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</row>
    <row r="11" spans="1:24" s="77" customFormat="1" ht="18">
      <c r="A11" s="71" t="s">
        <v>58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</row>
    <row r="12" spans="1:24" s="77" customFormat="1" ht="18">
      <c r="A12" s="71" t="s">
        <v>59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</row>
    <row r="13" spans="1:24" s="77" customFormat="1" ht="18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</row>
    <row r="14" spans="1:24" ht="15.75" thickBot="1">
      <c r="A14" s="49"/>
      <c r="B14" s="49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49"/>
      <c r="X14" s="73"/>
    </row>
    <row r="15" spans="1:24" ht="15.75" thickBot="1">
      <c r="A15" s="78" t="s">
        <v>2</v>
      </c>
      <c r="B15" s="101" t="s">
        <v>47</v>
      </c>
      <c r="C15" s="80" t="s">
        <v>60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2"/>
      <c r="W15" s="72" t="s">
        <v>4</v>
      </c>
      <c r="X15" s="16"/>
    </row>
    <row r="16" spans="1:24" ht="15.75" thickBot="1">
      <c r="A16" s="83"/>
      <c r="B16" s="102"/>
      <c r="C16" s="53">
        <v>1</v>
      </c>
      <c r="D16" s="54"/>
      <c r="E16" s="54"/>
      <c r="F16" s="54"/>
      <c r="G16" s="55"/>
      <c r="H16" s="53">
        <v>2</v>
      </c>
      <c r="I16" s="54"/>
      <c r="J16" s="54"/>
      <c r="K16" s="54"/>
      <c r="L16" s="55"/>
      <c r="M16" s="53">
        <v>3</v>
      </c>
      <c r="N16" s="54"/>
      <c r="O16" s="54"/>
      <c r="P16" s="54"/>
      <c r="Q16" s="55"/>
      <c r="R16" s="53">
        <v>4</v>
      </c>
      <c r="S16" s="54"/>
      <c r="T16" s="54"/>
      <c r="U16" s="54"/>
      <c r="V16" s="55"/>
      <c r="W16" s="74"/>
      <c r="X16" s="16"/>
    </row>
    <row r="17" spans="1:24" ht="15.75" thickBot="1">
      <c r="A17" s="85"/>
      <c r="B17" s="103"/>
      <c r="C17" s="56" t="s">
        <v>5</v>
      </c>
      <c r="D17" s="57" t="s">
        <v>6</v>
      </c>
      <c r="E17" s="57" t="s">
        <v>7</v>
      </c>
      <c r="F17" s="57" t="s">
        <v>8</v>
      </c>
      <c r="G17" s="58" t="s">
        <v>9</v>
      </c>
      <c r="H17" s="56" t="s">
        <v>5</v>
      </c>
      <c r="I17" s="57" t="s">
        <v>6</v>
      </c>
      <c r="J17" s="57" t="s">
        <v>61</v>
      </c>
      <c r="K17" s="57" t="s">
        <v>8</v>
      </c>
      <c r="L17" s="58" t="s">
        <v>10</v>
      </c>
      <c r="M17" s="56" t="s">
        <v>5</v>
      </c>
      <c r="N17" s="57" t="s">
        <v>6</v>
      </c>
      <c r="O17" s="57" t="s">
        <v>61</v>
      </c>
      <c r="P17" s="57" t="s">
        <v>8</v>
      </c>
      <c r="Q17" s="58" t="s">
        <v>10</v>
      </c>
      <c r="R17" s="56" t="s">
        <v>5</v>
      </c>
      <c r="S17" s="57" t="s">
        <v>6</v>
      </c>
      <c r="T17" s="57" t="s">
        <v>61</v>
      </c>
      <c r="U17" s="57" t="s">
        <v>8</v>
      </c>
      <c r="V17" s="58" t="s">
        <v>10</v>
      </c>
      <c r="W17" s="75"/>
      <c r="X17" s="89" t="s">
        <v>14</v>
      </c>
    </row>
    <row r="18" spans="1:24">
      <c r="A18" s="18" t="s">
        <v>11</v>
      </c>
      <c r="B18" s="36" t="s">
        <v>12</v>
      </c>
      <c r="C18" s="24">
        <v>10</v>
      </c>
      <c r="D18" s="20">
        <v>5</v>
      </c>
      <c r="E18" s="21">
        <v>5</v>
      </c>
      <c r="F18" s="20" t="s">
        <v>0</v>
      </c>
      <c r="G18" s="22">
        <v>5</v>
      </c>
      <c r="H18" s="24"/>
      <c r="I18" s="20"/>
      <c r="J18" s="20"/>
      <c r="K18" s="20"/>
      <c r="L18" s="22"/>
      <c r="M18" s="19"/>
      <c r="N18" s="20"/>
      <c r="O18" s="20"/>
      <c r="P18" s="20"/>
      <c r="Q18" s="23"/>
      <c r="R18" s="24"/>
      <c r="S18" s="20"/>
      <c r="T18" s="20"/>
      <c r="U18" s="20"/>
      <c r="V18" s="22"/>
      <c r="W18" s="88"/>
      <c r="X18" s="104" t="s">
        <v>69</v>
      </c>
    </row>
    <row r="19" spans="1:24" ht="25.5">
      <c r="A19" s="6" t="s">
        <v>22</v>
      </c>
      <c r="B19" s="37" t="s">
        <v>23</v>
      </c>
      <c r="C19" s="28">
        <v>10</v>
      </c>
      <c r="D19" s="8">
        <v>5</v>
      </c>
      <c r="E19" s="26">
        <v>5</v>
      </c>
      <c r="F19" s="8" t="s">
        <v>0</v>
      </c>
      <c r="G19" s="9">
        <v>5</v>
      </c>
      <c r="H19" s="28"/>
      <c r="I19" s="8"/>
      <c r="J19" s="8"/>
      <c r="K19" s="8"/>
      <c r="L19" s="9"/>
      <c r="M19" s="7"/>
      <c r="N19" s="8"/>
      <c r="O19" s="8"/>
      <c r="P19" s="8"/>
      <c r="Q19" s="27"/>
      <c r="R19" s="28"/>
      <c r="S19" s="8"/>
      <c r="T19" s="8"/>
      <c r="U19" s="8"/>
      <c r="V19" s="9"/>
      <c r="W19" s="66"/>
      <c r="X19" s="17"/>
    </row>
    <row r="20" spans="1:24" s="106" customFormat="1">
      <c r="A20" s="105" t="s">
        <v>15</v>
      </c>
      <c r="B20" s="37" t="s">
        <v>16</v>
      </c>
      <c r="C20" s="28">
        <v>10</v>
      </c>
      <c r="D20" s="8">
        <v>5</v>
      </c>
      <c r="E20" s="26">
        <v>5</v>
      </c>
      <c r="F20" s="8" t="s">
        <v>0</v>
      </c>
      <c r="G20" s="9">
        <v>5</v>
      </c>
      <c r="H20" s="28"/>
      <c r="I20" s="8"/>
      <c r="J20" s="8"/>
      <c r="K20" s="8"/>
      <c r="L20" s="9"/>
      <c r="M20" s="7"/>
      <c r="N20" s="8"/>
      <c r="O20" s="8"/>
      <c r="P20" s="8"/>
      <c r="Q20" s="27"/>
      <c r="R20" s="28"/>
      <c r="S20" s="8"/>
      <c r="T20" s="8"/>
      <c r="U20" s="8"/>
      <c r="V20" s="9"/>
      <c r="W20" s="66"/>
      <c r="X20" s="17"/>
    </row>
    <row r="21" spans="1:24">
      <c r="A21" s="29" t="s">
        <v>17</v>
      </c>
      <c r="B21" s="37" t="s">
        <v>18</v>
      </c>
      <c r="C21" s="28">
        <v>10</v>
      </c>
      <c r="D21" s="8">
        <v>10</v>
      </c>
      <c r="E21" s="26">
        <v>5</v>
      </c>
      <c r="F21" s="8" t="s">
        <v>0</v>
      </c>
      <c r="G21" s="9">
        <v>5</v>
      </c>
      <c r="H21" s="28"/>
      <c r="I21" s="8"/>
      <c r="J21" s="8"/>
      <c r="K21" s="8"/>
      <c r="L21" s="9"/>
      <c r="M21" s="7"/>
      <c r="N21" s="8"/>
      <c r="O21" s="8"/>
      <c r="P21" s="8"/>
      <c r="Q21" s="27"/>
      <c r="R21" s="28"/>
      <c r="S21" s="8"/>
      <c r="T21" s="8"/>
      <c r="U21" s="8"/>
      <c r="V21" s="9"/>
      <c r="W21" s="66"/>
      <c r="X21" s="107"/>
    </row>
    <row r="22" spans="1:24" ht="38.25">
      <c r="A22" s="6" t="s">
        <v>62</v>
      </c>
      <c r="B22" s="37" t="s">
        <v>63</v>
      </c>
      <c r="C22" s="28">
        <v>5</v>
      </c>
      <c r="D22" s="8">
        <v>5</v>
      </c>
      <c r="E22" s="108">
        <v>10</v>
      </c>
      <c r="F22" s="8" t="s">
        <v>13</v>
      </c>
      <c r="G22" s="9">
        <v>5</v>
      </c>
      <c r="H22" s="28"/>
      <c r="I22" s="8"/>
      <c r="J22" s="8"/>
      <c r="K22" s="8"/>
      <c r="L22" s="9"/>
      <c r="M22" s="7"/>
      <c r="N22" s="8"/>
      <c r="O22" s="8"/>
      <c r="P22" s="8"/>
      <c r="Q22" s="27"/>
      <c r="R22" s="28"/>
      <c r="S22" s="8"/>
      <c r="T22" s="8"/>
      <c r="U22" s="8"/>
      <c r="V22" s="9"/>
      <c r="W22" s="66"/>
      <c r="X22"/>
    </row>
    <row r="23" spans="1:24" s="113" customFormat="1" ht="15.75" thickBot="1">
      <c r="A23" s="109"/>
      <c r="B23" s="110" t="s">
        <v>35</v>
      </c>
      <c r="C23" s="1">
        <v>10</v>
      </c>
      <c r="D23" s="2">
        <v>10</v>
      </c>
      <c r="E23" s="2">
        <v>0</v>
      </c>
      <c r="F23" s="3" t="s">
        <v>21</v>
      </c>
      <c r="G23" s="4">
        <v>5</v>
      </c>
      <c r="H23" s="5"/>
      <c r="I23" s="3"/>
      <c r="J23" s="3"/>
      <c r="K23" s="3"/>
      <c r="L23" s="4"/>
      <c r="M23" s="111"/>
      <c r="N23" s="3"/>
      <c r="O23" s="3"/>
      <c r="P23" s="3"/>
      <c r="Q23" s="65"/>
      <c r="R23" s="5"/>
      <c r="S23" s="3"/>
      <c r="T23" s="3"/>
      <c r="U23" s="3"/>
      <c r="V23" s="4"/>
      <c r="W23" s="112"/>
      <c r="X23" s="61"/>
    </row>
    <row r="24" spans="1:24">
      <c r="A24" s="18" t="s">
        <v>64</v>
      </c>
      <c r="B24" s="76" t="s">
        <v>65</v>
      </c>
      <c r="C24" s="24"/>
      <c r="D24" s="20"/>
      <c r="E24" s="20"/>
      <c r="F24" s="20"/>
      <c r="G24" s="22"/>
      <c r="H24" s="24">
        <v>0</v>
      </c>
      <c r="I24" s="20">
        <v>15</v>
      </c>
      <c r="J24" s="21">
        <v>60</v>
      </c>
      <c r="K24" s="20" t="s">
        <v>13</v>
      </c>
      <c r="L24" s="22">
        <v>20</v>
      </c>
      <c r="M24" s="19"/>
      <c r="N24" s="20"/>
      <c r="O24" s="20"/>
      <c r="P24" s="20"/>
      <c r="Q24" s="23"/>
      <c r="R24" s="24"/>
      <c r="S24" s="20"/>
      <c r="T24" s="20"/>
      <c r="U24" s="20"/>
      <c r="V24" s="22"/>
      <c r="W24" s="87"/>
      <c r="X24" s="17"/>
    </row>
    <row r="25" spans="1:24">
      <c r="A25" s="6" t="s">
        <v>30</v>
      </c>
      <c r="B25" s="69" t="s">
        <v>31</v>
      </c>
      <c r="C25" s="28"/>
      <c r="D25" s="8"/>
      <c r="E25" s="8"/>
      <c r="F25" s="8"/>
      <c r="G25" s="9"/>
      <c r="H25" s="28">
        <v>0</v>
      </c>
      <c r="I25" s="8">
        <v>15</v>
      </c>
      <c r="J25" s="26">
        <v>20</v>
      </c>
      <c r="K25" s="8" t="s">
        <v>13</v>
      </c>
      <c r="L25" s="9">
        <v>5</v>
      </c>
      <c r="M25" s="7"/>
      <c r="N25" s="8"/>
      <c r="O25" s="8"/>
      <c r="P25" s="8"/>
      <c r="Q25" s="27"/>
      <c r="R25" s="28"/>
      <c r="S25" s="8"/>
      <c r="T25" s="8"/>
      <c r="U25" s="8"/>
      <c r="V25" s="9"/>
      <c r="W25" s="66"/>
      <c r="X25" s="17"/>
    </row>
    <row r="26" spans="1:24" ht="26.25" thickBot="1">
      <c r="A26" s="10" t="s">
        <v>34</v>
      </c>
      <c r="B26" s="70" t="s">
        <v>66</v>
      </c>
      <c r="C26" s="11"/>
      <c r="D26" s="12"/>
      <c r="E26" s="12"/>
      <c r="F26" s="12"/>
      <c r="G26" s="13"/>
      <c r="H26" s="11">
        <v>0</v>
      </c>
      <c r="I26" s="12">
        <v>15</v>
      </c>
      <c r="J26" s="12">
        <v>5</v>
      </c>
      <c r="K26" s="12" t="s">
        <v>13</v>
      </c>
      <c r="L26" s="13">
        <v>5</v>
      </c>
      <c r="M26" s="38"/>
      <c r="N26" s="12"/>
      <c r="O26" s="12"/>
      <c r="P26" s="12"/>
      <c r="Q26" s="39"/>
      <c r="R26" s="11"/>
      <c r="S26" s="12"/>
      <c r="T26" s="12"/>
      <c r="U26" s="12"/>
      <c r="V26" s="13"/>
      <c r="W26" s="67"/>
      <c r="X26" s="16" t="s">
        <v>1</v>
      </c>
    </row>
    <row r="27" spans="1:24">
      <c r="A27" s="46"/>
      <c r="B27" s="47"/>
      <c r="C27" s="44">
        <f>SUM(C18:C26)</f>
        <v>55</v>
      </c>
      <c r="D27" s="41">
        <f t="shared" ref="D27:V27" si="0">SUM(D18:D26)</f>
        <v>40</v>
      </c>
      <c r="E27" s="41">
        <f t="shared" si="0"/>
        <v>30</v>
      </c>
      <c r="F27" s="41"/>
      <c r="G27" s="43">
        <f t="shared" si="0"/>
        <v>30</v>
      </c>
      <c r="H27" s="44">
        <f t="shared" si="0"/>
        <v>0</v>
      </c>
      <c r="I27" s="41">
        <f t="shared" si="0"/>
        <v>45</v>
      </c>
      <c r="J27" s="41">
        <f t="shared" si="0"/>
        <v>85</v>
      </c>
      <c r="K27" s="41"/>
      <c r="L27" s="43">
        <f t="shared" si="0"/>
        <v>30</v>
      </c>
      <c r="M27" s="40">
        <f t="shared" si="0"/>
        <v>0</v>
      </c>
      <c r="N27" s="41">
        <f t="shared" si="0"/>
        <v>0</v>
      </c>
      <c r="O27" s="41">
        <f t="shared" si="0"/>
        <v>0</v>
      </c>
      <c r="P27" s="41"/>
      <c r="Q27" s="42">
        <f t="shared" si="0"/>
        <v>0</v>
      </c>
      <c r="R27" s="44">
        <f t="shared" si="0"/>
        <v>0</v>
      </c>
      <c r="S27" s="41">
        <f t="shared" si="0"/>
        <v>0</v>
      </c>
      <c r="T27" s="41">
        <f t="shared" si="0"/>
        <v>0</v>
      </c>
      <c r="U27" s="41"/>
      <c r="V27" s="43">
        <f t="shared" si="0"/>
        <v>0</v>
      </c>
      <c r="W27" s="114"/>
      <c r="X27" s="16"/>
    </row>
    <row r="28" spans="1:24" ht="15.75" thickBot="1">
      <c r="A28" s="10"/>
      <c r="B28" s="90" t="s">
        <v>36</v>
      </c>
      <c r="C28" s="91" t="s">
        <v>67</v>
      </c>
      <c r="D28" s="92"/>
      <c r="E28" s="93"/>
      <c r="F28" s="94"/>
      <c r="G28" s="95">
        <f>G27</f>
        <v>30</v>
      </c>
      <c r="H28" s="91">
        <f>SUM(H27:J27)-J24-J25</f>
        <v>50</v>
      </c>
      <c r="I28" s="92"/>
      <c r="J28" s="93"/>
      <c r="K28" s="94"/>
      <c r="L28" s="95">
        <f>L27</f>
        <v>30</v>
      </c>
      <c r="M28" s="92">
        <f>SUM(M27:O27)</f>
        <v>0</v>
      </c>
      <c r="N28" s="92"/>
      <c r="O28" s="93"/>
      <c r="P28" s="94"/>
      <c r="Q28" s="115">
        <f>Q27</f>
        <v>0</v>
      </c>
      <c r="R28" s="91">
        <f>SUM(R27:T27)</f>
        <v>0</v>
      </c>
      <c r="S28" s="92"/>
      <c r="T28" s="93"/>
      <c r="U28" s="94"/>
      <c r="V28" s="95">
        <f>V27</f>
        <v>0</v>
      </c>
      <c r="W28" s="116"/>
    </row>
    <row r="29" spans="1:24">
      <c r="A29" s="49"/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49"/>
    </row>
    <row r="30" spans="1:24" ht="18">
      <c r="A30" s="48" t="s">
        <v>68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</row>
    <row r="31" spans="1:24" ht="15.75" thickBot="1">
      <c r="A31" s="49"/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49"/>
    </row>
    <row r="32" spans="1:24" ht="15.75" thickBot="1">
      <c r="A32" s="78" t="s">
        <v>2</v>
      </c>
      <c r="B32" s="79" t="s">
        <v>47</v>
      </c>
      <c r="C32" s="51" t="s">
        <v>3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96"/>
      <c r="W32" s="72" t="s">
        <v>4</v>
      </c>
    </row>
    <row r="33" spans="1:23" ht="15.75" thickBot="1">
      <c r="A33" s="83"/>
      <c r="B33" s="84"/>
      <c r="C33" s="53">
        <v>1</v>
      </c>
      <c r="D33" s="54"/>
      <c r="E33" s="54"/>
      <c r="F33" s="54"/>
      <c r="G33" s="55"/>
      <c r="H33" s="53">
        <v>2</v>
      </c>
      <c r="I33" s="54"/>
      <c r="J33" s="54"/>
      <c r="K33" s="54"/>
      <c r="L33" s="55"/>
      <c r="M33" s="53">
        <v>3</v>
      </c>
      <c r="N33" s="54"/>
      <c r="O33" s="54"/>
      <c r="P33" s="54"/>
      <c r="Q33" s="55"/>
      <c r="R33" s="53">
        <v>4</v>
      </c>
      <c r="S33" s="54"/>
      <c r="T33" s="54"/>
      <c r="U33" s="54"/>
      <c r="V33" s="55"/>
      <c r="W33" s="74"/>
    </row>
    <row r="34" spans="1:23" ht="15.75" thickBot="1">
      <c r="A34" s="85"/>
      <c r="B34" s="86"/>
      <c r="C34" s="56" t="s">
        <v>5</v>
      </c>
      <c r="D34" s="57" t="s">
        <v>6</v>
      </c>
      <c r="E34" s="57" t="s">
        <v>37</v>
      </c>
      <c r="F34" s="57" t="s">
        <v>8</v>
      </c>
      <c r="G34" s="58" t="s">
        <v>9</v>
      </c>
      <c r="H34" s="56" t="s">
        <v>5</v>
      </c>
      <c r="I34" s="57" t="s">
        <v>6</v>
      </c>
      <c r="J34" s="57" t="s">
        <v>37</v>
      </c>
      <c r="K34" s="57" t="s">
        <v>8</v>
      </c>
      <c r="L34" s="58" t="s">
        <v>9</v>
      </c>
      <c r="M34" s="56" t="s">
        <v>5</v>
      </c>
      <c r="N34" s="57" t="s">
        <v>6</v>
      </c>
      <c r="O34" s="57" t="s">
        <v>37</v>
      </c>
      <c r="P34" s="57" t="s">
        <v>8</v>
      </c>
      <c r="Q34" s="58" t="s">
        <v>9</v>
      </c>
      <c r="R34" s="56" t="s">
        <v>5</v>
      </c>
      <c r="S34" s="57" t="s">
        <v>6</v>
      </c>
      <c r="T34" s="57" t="s">
        <v>37</v>
      </c>
      <c r="U34" s="57" t="s">
        <v>8</v>
      </c>
      <c r="V34" s="58" t="s">
        <v>9</v>
      </c>
      <c r="W34" s="75"/>
    </row>
    <row r="35" spans="1:23">
      <c r="A35" s="45" t="s">
        <v>32</v>
      </c>
      <c r="B35" s="117" t="s">
        <v>33</v>
      </c>
      <c r="C35" s="24">
        <v>10</v>
      </c>
      <c r="D35" s="20">
        <v>5</v>
      </c>
      <c r="E35" s="20">
        <v>0</v>
      </c>
      <c r="F35" s="20" t="s">
        <v>13</v>
      </c>
      <c r="G35" s="22">
        <v>5</v>
      </c>
      <c r="H35" s="118"/>
      <c r="I35" s="119"/>
      <c r="J35" s="119"/>
      <c r="K35" s="119"/>
      <c r="L35" s="120"/>
      <c r="M35" s="24"/>
      <c r="N35" s="20"/>
      <c r="O35" s="20"/>
      <c r="P35" s="20"/>
      <c r="Q35" s="22"/>
      <c r="R35" s="7"/>
      <c r="S35" s="8"/>
      <c r="T35" s="8"/>
      <c r="U35" s="8"/>
      <c r="V35" s="27"/>
      <c r="W35" s="97"/>
    </row>
    <row r="36" spans="1:23">
      <c r="A36" s="6" t="s">
        <v>24</v>
      </c>
      <c r="B36" s="117" t="s">
        <v>25</v>
      </c>
      <c r="C36" s="28">
        <v>10</v>
      </c>
      <c r="D36" s="8">
        <v>5</v>
      </c>
      <c r="E36" s="8">
        <v>0</v>
      </c>
      <c r="F36" s="8" t="s">
        <v>0</v>
      </c>
      <c r="G36" s="9">
        <v>5</v>
      </c>
      <c r="H36" s="118"/>
      <c r="I36" s="119"/>
      <c r="J36" s="119"/>
      <c r="K36" s="119"/>
      <c r="L36" s="120"/>
      <c r="M36" s="28"/>
      <c r="N36" s="8"/>
      <c r="O36" s="8"/>
      <c r="P36" s="8"/>
      <c r="Q36" s="9"/>
      <c r="R36" s="7"/>
      <c r="S36" s="8"/>
      <c r="T36" s="8"/>
      <c r="U36" s="8"/>
      <c r="V36" s="27"/>
      <c r="W36" s="98"/>
    </row>
    <row r="37" spans="1:23">
      <c r="A37" s="6" t="s">
        <v>19</v>
      </c>
      <c r="B37" s="117" t="s">
        <v>20</v>
      </c>
      <c r="C37" s="28">
        <v>5</v>
      </c>
      <c r="D37" s="8">
        <v>5</v>
      </c>
      <c r="E37" s="8">
        <v>5</v>
      </c>
      <c r="F37" s="8" t="s">
        <v>13</v>
      </c>
      <c r="G37" s="99">
        <v>5</v>
      </c>
      <c r="H37" s="118"/>
      <c r="I37" s="119"/>
      <c r="J37" s="119"/>
      <c r="K37" s="119"/>
      <c r="L37" s="120"/>
      <c r="M37" s="28"/>
      <c r="N37" s="8"/>
      <c r="O37" s="8"/>
      <c r="P37" s="8"/>
      <c r="Q37" s="9"/>
      <c r="R37" s="7"/>
      <c r="S37" s="8"/>
      <c r="T37" s="8"/>
      <c r="U37" s="8"/>
      <c r="V37" s="27"/>
      <c r="W37" s="98"/>
    </row>
    <row r="38" spans="1:23">
      <c r="A38" s="35" t="s">
        <v>38</v>
      </c>
      <c r="B38" s="121" t="s">
        <v>48</v>
      </c>
      <c r="C38" s="62">
        <v>5</v>
      </c>
      <c r="D38" s="63">
        <v>5</v>
      </c>
      <c r="E38" s="63">
        <v>5</v>
      </c>
      <c r="F38" s="63" t="s">
        <v>13</v>
      </c>
      <c r="G38" s="64">
        <v>5</v>
      </c>
      <c r="H38" s="122"/>
      <c r="I38" s="123"/>
      <c r="J38" s="123"/>
      <c r="K38" s="123"/>
      <c r="L38" s="124"/>
      <c r="M38" s="33"/>
      <c r="N38" s="31"/>
      <c r="O38" s="31"/>
      <c r="P38" s="31"/>
      <c r="Q38" s="34"/>
      <c r="R38" s="30"/>
      <c r="S38" s="31"/>
      <c r="T38" s="31"/>
      <c r="U38" s="31"/>
      <c r="V38" s="32"/>
      <c r="W38" s="125"/>
    </row>
    <row r="39" spans="1:23">
      <c r="A39" s="35" t="s">
        <v>39</v>
      </c>
      <c r="B39" s="121" t="s">
        <v>40</v>
      </c>
      <c r="C39" s="33">
        <v>5</v>
      </c>
      <c r="D39" s="31">
        <v>10</v>
      </c>
      <c r="E39" s="31">
        <v>0</v>
      </c>
      <c r="F39" s="31" t="s">
        <v>13</v>
      </c>
      <c r="G39" s="126">
        <v>5</v>
      </c>
      <c r="H39" s="122"/>
      <c r="I39" s="123"/>
      <c r="J39" s="123"/>
      <c r="K39" s="123"/>
      <c r="L39" s="124"/>
      <c r="M39" s="33"/>
      <c r="N39" s="31"/>
      <c r="O39" s="31"/>
      <c r="P39" s="31"/>
      <c r="Q39" s="34"/>
      <c r="R39" s="30"/>
      <c r="S39" s="31"/>
      <c r="T39" s="31"/>
      <c r="U39" s="31"/>
      <c r="V39" s="32"/>
      <c r="W39" s="125"/>
    </row>
    <row r="40" spans="1:23">
      <c r="A40" s="6" t="s">
        <v>41</v>
      </c>
      <c r="B40" s="37" t="s">
        <v>42</v>
      </c>
      <c r="C40" s="33">
        <v>10</v>
      </c>
      <c r="D40" s="31">
        <v>5</v>
      </c>
      <c r="E40" s="31">
        <v>0</v>
      </c>
      <c r="F40" s="31" t="s">
        <v>13</v>
      </c>
      <c r="G40" s="126">
        <v>5</v>
      </c>
      <c r="H40" s="122"/>
      <c r="I40" s="123"/>
      <c r="J40" s="123"/>
      <c r="K40" s="123"/>
      <c r="L40" s="124"/>
      <c r="M40" s="33"/>
      <c r="N40" s="31"/>
      <c r="O40" s="31"/>
      <c r="P40" s="31"/>
      <c r="Q40" s="34"/>
      <c r="R40" s="30"/>
      <c r="S40" s="31"/>
      <c r="T40" s="31"/>
      <c r="U40" s="31"/>
      <c r="V40" s="32"/>
      <c r="W40" s="125"/>
    </row>
    <row r="41" spans="1:23">
      <c r="A41" s="35" t="s">
        <v>43</v>
      </c>
      <c r="B41" s="121" t="s">
        <v>44</v>
      </c>
      <c r="C41" s="33">
        <v>5</v>
      </c>
      <c r="D41" s="31">
        <v>10</v>
      </c>
      <c r="E41" s="31">
        <v>0</v>
      </c>
      <c r="F41" s="31" t="s">
        <v>13</v>
      </c>
      <c r="G41" s="126">
        <v>5</v>
      </c>
      <c r="H41" s="122"/>
      <c r="I41" s="123"/>
      <c r="J41" s="123"/>
      <c r="K41" s="123"/>
      <c r="L41" s="124"/>
      <c r="M41" s="33"/>
      <c r="N41" s="31"/>
      <c r="O41" s="31"/>
      <c r="P41" s="31"/>
      <c r="Q41" s="34"/>
      <c r="R41" s="30"/>
      <c r="S41" s="31"/>
      <c r="T41" s="31"/>
      <c r="U41" s="31"/>
      <c r="V41" s="32"/>
      <c r="W41" s="125"/>
    </row>
    <row r="42" spans="1:23">
      <c r="A42" s="29" t="s">
        <v>45</v>
      </c>
      <c r="B42" s="117" t="s">
        <v>46</v>
      </c>
      <c r="C42" s="28">
        <v>5</v>
      </c>
      <c r="D42" s="8">
        <v>10</v>
      </c>
      <c r="E42" s="8">
        <v>0</v>
      </c>
      <c r="F42" s="8" t="s">
        <v>13</v>
      </c>
      <c r="G42" s="9">
        <v>5</v>
      </c>
      <c r="H42" s="118"/>
      <c r="I42" s="119"/>
      <c r="J42" s="119"/>
      <c r="K42" s="119"/>
      <c r="L42" s="120"/>
      <c r="M42" s="28"/>
      <c r="N42" s="8"/>
      <c r="O42" s="8"/>
      <c r="P42" s="8"/>
      <c r="Q42" s="9"/>
      <c r="R42" s="7"/>
      <c r="S42" s="8"/>
      <c r="T42" s="8"/>
      <c r="U42" s="8"/>
      <c r="V42" s="27"/>
      <c r="W42" s="98"/>
    </row>
    <row r="43" spans="1:23">
      <c r="A43" s="6" t="s">
        <v>28</v>
      </c>
      <c r="B43" s="37" t="s">
        <v>29</v>
      </c>
      <c r="C43" s="28">
        <v>10</v>
      </c>
      <c r="D43" s="8">
        <v>10</v>
      </c>
      <c r="E43" s="8">
        <v>0</v>
      </c>
      <c r="F43" s="8" t="s">
        <v>0</v>
      </c>
      <c r="G43" s="9">
        <v>5</v>
      </c>
      <c r="H43" s="7"/>
      <c r="I43" s="8"/>
      <c r="J43" s="8"/>
      <c r="K43" s="8"/>
      <c r="L43" s="27"/>
      <c r="M43" s="28"/>
      <c r="N43" s="8"/>
      <c r="O43" s="8"/>
      <c r="P43" s="8"/>
      <c r="Q43" s="9"/>
      <c r="R43" s="7"/>
      <c r="S43" s="8"/>
      <c r="T43" s="8"/>
      <c r="U43" s="8"/>
      <c r="V43" s="27"/>
      <c r="W43" s="127"/>
    </row>
    <row r="44" spans="1:23" ht="15.75" thickBot="1">
      <c r="A44" s="10" t="s">
        <v>26</v>
      </c>
      <c r="B44" s="59" t="s">
        <v>27</v>
      </c>
      <c r="C44" s="11">
        <v>10</v>
      </c>
      <c r="D44" s="12">
        <v>10</v>
      </c>
      <c r="E44" s="12">
        <v>0</v>
      </c>
      <c r="F44" s="12" t="s">
        <v>13</v>
      </c>
      <c r="G44" s="13">
        <v>5</v>
      </c>
      <c r="H44" s="128"/>
      <c r="I44" s="129"/>
      <c r="J44" s="129"/>
      <c r="K44" s="129"/>
      <c r="L44" s="130"/>
      <c r="M44" s="11"/>
      <c r="N44" s="12"/>
      <c r="O44" s="12"/>
      <c r="P44" s="12"/>
      <c r="Q44" s="13"/>
      <c r="R44" s="38"/>
      <c r="S44" s="12"/>
      <c r="T44" s="12"/>
      <c r="U44" s="12"/>
      <c r="V44" s="39"/>
      <c r="W44" s="100"/>
    </row>
  </sheetData>
  <mergeCells count="33">
    <mergeCell ref="W15:W17"/>
    <mergeCell ref="C16:G16"/>
    <mergeCell ref="H16:L16"/>
    <mergeCell ref="M16:Q16"/>
    <mergeCell ref="R16:V16"/>
    <mergeCell ref="C28:E28"/>
    <mergeCell ref="A11:W11"/>
    <mergeCell ref="A12:W12"/>
    <mergeCell ref="A13:W13"/>
    <mergeCell ref="A15:A17"/>
    <mergeCell ref="B15:B17"/>
    <mergeCell ref="C15:V15"/>
    <mergeCell ref="A9:W9"/>
    <mergeCell ref="A10:W10"/>
    <mergeCell ref="A3:W3"/>
    <mergeCell ref="A4:W4"/>
    <mergeCell ref="A5:W5"/>
    <mergeCell ref="A6:W6"/>
    <mergeCell ref="A7:W7"/>
    <mergeCell ref="A8:W8"/>
    <mergeCell ref="A30:W30"/>
    <mergeCell ref="A32:A34"/>
    <mergeCell ref="B32:B34"/>
    <mergeCell ref="C32:V32"/>
    <mergeCell ref="W32:W34"/>
    <mergeCell ref="C33:G33"/>
    <mergeCell ref="H33:L33"/>
    <mergeCell ref="M33:Q33"/>
    <mergeCell ref="R33:V33"/>
    <mergeCell ref="H28:J28"/>
    <mergeCell ref="M28:O28"/>
    <mergeCell ref="R28:T28"/>
    <mergeCell ref="A1:W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3903B9A161B7A408B92F1C3D328FD53" ma:contentTypeVersion="14" ma:contentTypeDescription="Új dokumentum létrehozása." ma:contentTypeScope="" ma:versionID="22d5bfac693fb27c0931c111b1f400c4">
  <xsd:schema xmlns:xsd="http://www.w3.org/2001/XMLSchema" xmlns:xs="http://www.w3.org/2001/XMLSchema" xmlns:p="http://schemas.microsoft.com/office/2006/metadata/properties" xmlns:ns3="9b6bd753-c194-427c-bf26-14cdca8c8db4" xmlns:ns4="d632b3d6-04e5-4c5f-bdae-519325babc03" targetNamespace="http://schemas.microsoft.com/office/2006/metadata/properties" ma:root="true" ma:fieldsID="9468853065cd065388362b10c5cfbe4c" ns3:_="" ns4:_="">
    <xsd:import namespace="9b6bd753-c194-427c-bf26-14cdca8c8db4"/>
    <xsd:import namespace="d632b3d6-04e5-4c5f-bdae-519325babc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bd753-c194-427c-bf26-14cdca8c8db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2b3d6-04e5-4c5f-bdae-519325babc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B7C1CF-2091-46CA-95CB-F5FD5C6BD9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bd753-c194-427c-bf26-14cdca8c8db4"/>
    <ds:schemaRef ds:uri="d632b3d6-04e5-4c5f-bdae-519325bab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06ED2F-0DDE-4AF7-92C5-D623112FC6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B2A2EF-7CF3-426E-8724-E30025817BF4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d632b3d6-04e5-4c5f-bdae-519325babc03"/>
    <ds:schemaRef ds:uri="http://schemas.microsoft.com/office/2006/metadata/properties"/>
    <ds:schemaRef ds:uri="http://purl.org/dc/dcmitype/"/>
    <ds:schemaRef ds:uri="http://schemas.openxmlformats.org/package/2006/metadata/core-properties"/>
    <ds:schemaRef ds:uri="9b6bd753-c194-427c-bf26-14cdca8c8db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Dunaújvárosi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Farkas Lilla</dc:creator>
  <cp:lastModifiedBy>Farkas Lilla</cp:lastModifiedBy>
  <dcterms:created xsi:type="dcterms:W3CDTF">2022-10-11T08:01:56Z</dcterms:created>
  <dcterms:modified xsi:type="dcterms:W3CDTF">2022-10-11T09:05:53Z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0x010100C3903B9A161B7A408B92F1C3D328FD53</vt:lpwstr>
  </property>
</Properties>
</file>