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foffice365-my.sharepoint.com/personal/farkasl_uniduna_hu/Documents/Asztal/komiroda/2022_10/tanár_mintatanterv/"/>
    </mc:Choice>
  </mc:AlternateContent>
  <xr:revisionPtr revIDLastSave="0" documentId="8_{69A6165D-DD54-4782-ACC5-5640D8CC6AB2}" xr6:coauthVersionLast="36" xr6:coauthVersionMax="36" xr10:uidLastSave="{00000000-0000-0000-0000-000000000000}"/>
  <bookViews>
    <workbookView xWindow="0" yWindow="0" windowWidth="16200" windowHeight="24825" xr2:uid="{679D7AC6-6369-4D35-B3E1-7751A04CDE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G31" i="1"/>
  <c r="C31" i="1"/>
  <c r="V30" i="1"/>
  <c r="V31" i="1" s="1"/>
  <c r="U30" i="1"/>
  <c r="T30" i="1"/>
  <c r="S30" i="1"/>
  <c r="R30" i="1"/>
  <c r="R31" i="1" s="1"/>
  <c r="Q30" i="1"/>
  <c r="Q31" i="1" s="1"/>
  <c r="P30" i="1"/>
  <c r="O30" i="1"/>
  <c r="M31" i="1" s="1"/>
  <c r="N30" i="1"/>
  <c r="M30" i="1"/>
  <c r="L30" i="1"/>
  <c r="K30" i="1"/>
  <c r="J30" i="1"/>
  <c r="I30" i="1"/>
  <c r="H30" i="1"/>
  <c r="H31" i="1" s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<sst xmlns="http://schemas.openxmlformats.org/spreadsheetml/2006/main" count="105" uniqueCount="55">
  <si>
    <t>V</t>
  </si>
  <si>
    <t>(a 283/2012. Korm. rend. 6.§ b), valamint a 8/2013. EMMI rendelet és mellékletei, az adott szakok KKK-ja) pontjában megadottak alapján)</t>
  </si>
  <si>
    <t xml:space="preserve">Tantárgy kódja: </t>
  </si>
  <si>
    <t>Félévek - heti óraszám</t>
  </si>
  <si>
    <t>Előfeltétel</t>
  </si>
  <si>
    <t>ea</t>
  </si>
  <si>
    <t>gy</t>
  </si>
  <si>
    <t>l</t>
  </si>
  <si>
    <t> k </t>
  </si>
  <si>
    <t> kr </t>
  </si>
  <si>
    <t>kr</t>
  </si>
  <si>
    <t>F</t>
  </si>
  <si>
    <t>Nem számít az oktatói óraterhelésbe</t>
  </si>
  <si>
    <t>DUEL-TKK-151</t>
  </si>
  <si>
    <t>Pedagógiai kutatásmódszertan</t>
  </si>
  <si>
    <t>DUEL-TKK-116</t>
  </si>
  <si>
    <t>Szakmódszertan 3.</t>
  </si>
  <si>
    <t>DUEL-TKK-213</t>
  </si>
  <si>
    <t>Összesen kontakt óraszám</t>
  </si>
  <si>
    <t>DUEL-TKK-134</t>
  </si>
  <si>
    <t>Multimédia (M)</t>
  </si>
  <si>
    <t>DUEL-ISF-217</t>
  </si>
  <si>
    <t>Tárgy név:</t>
  </si>
  <si>
    <t>Főiskolai tanári után ---&gt; MA (azonos): 60 kr.</t>
  </si>
  <si>
    <t>tanári felkészítés 15 kredit, melyen belül:</t>
  </si>
  <si>
    <t>-        a szakmódszertani (diszciplináris, interdiszciplináris tantárgy-pedagógiai) ismeretek: 6 kredit,</t>
  </si>
  <si>
    <t>-        a vezetőpedagógus (vezető tanár) irányításával végzett iskolai tanítási gyakorlat: 2 kredit,</t>
  </si>
  <si>
    <t>záróvizsga, szakdolgozati elemeként a portfólió: 2 kredit</t>
  </si>
  <si>
    <t>Szakterületi választható</t>
  </si>
  <si>
    <t> l </t>
  </si>
  <si>
    <t>Pedagógiai szeminárium 2. (Portfólió+pedagógia+módszertan)</t>
  </si>
  <si>
    <t>4. Osztott mérnöktanár -  Informatika specializáció</t>
  </si>
  <si>
    <t>szaktürleti: 45; ped-pszich:9; szakmódszertan:6)</t>
  </si>
  <si>
    <t>Képzési idő:2 félév</t>
  </si>
  <si>
    <t>összegyűjthető kreditek száma: 60 kredit</t>
  </si>
  <si>
    <t>(a szakon 45 szakterületi + 15 tanári felkészítés)</t>
  </si>
  <si>
    <t>DUEL-ISR-118</t>
  </si>
  <si>
    <t>Számítógép és hálózati architektúrák</t>
  </si>
  <si>
    <t>DUEL-ISR-155</t>
  </si>
  <si>
    <t>Informatikai rendszerek minőségbiztosítása és auditja</t>
  </si>
  <si>
    <t>DUEL-ISF-112</t>
  </si>
  <si>
    <t>Internet technológiák</t>
  </si>
  <si>
    <t>DUEL-ISR-116</t>
  </si>
  <si>
    <t>Szkript nyelvek</t>
  </si>
  <si>
    <t>DUEN-ISF-111</t>
  </si>
  <si>
    <t>Informatika projekt 1.</t>
  </si>
  <si>
    <t>DUEL-ISR-257</t>
  </si>
  <si>
    <t>Windows operációs rendszer</t>
  </si>
  <si>
    <t>DUEL-ISF-210</t>
  </si>
  <si>
    <t>Adatbáziskezelés</t>
  </si>
  <si>
    <t>DUEL-ISF-250</t>
  </si>
  <si>
    <t>Mesterséges intelligencia alapjai</t>
  </si>
  <si>
    <t>DUEL-ISR-250</t>
  </si>
  <si>
    <t>Adatbiztonság, adatvédelem</t>
  </si>
  <si>
    <t>DUEN-ISR-118, DUEN-IMA-153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</si>
</sst>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3.5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</cellStyleXfs>
  <cellXfs count="119">
    <xf numFmtId="0" fontId="0" fillId="0" borderId="0" xfId="0"/>
    <xf numFmtId="0" fontId="8" fillId="0" borderId="6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12" xfId="0" applyFont="1" applyBorder="1" applyAlignment="1">
      <alignment horizontal="left" wrapText="1"/>
    </xf>
    <xf numFmtId="0" fontId="9" fillId="0" borderId="16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6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8" fillId="0" borderId="45" xfId="0" applyFont="1" applyBorder="1" applyAlignment="1">
      <alignment horizont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left" wrapText="1"/>
    </xf>
    <xf numFmtId="0" fontId="9" fillId="0" borderId="49" xfId="0" applyFont="1" applyBorder="1" applyAlignment="1">
      <alignment horizontal="left" wrapText="1"/>
    </xf>
    <xf numFmtId="0" fontId="9" fillId="0" borderId="33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wrapText="1"/>
    </xf>
    <xf numFmtId="0" fontId="9" fillId="0" borderId="51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52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0" fillId="3" borderId="0" xfId="0" applyFill="1" applyAlignment="1">
      <alignment vertical="center"/>
    </xf>
    <xf numFmtId="0" fontId="6" fillId="0" borderId="43" xfId="0" applyFont="1" applyBorder="1" applyAlignment="1">
      <alignment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7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8" fillId="0" borderId="45" xfId="0" applyFont="1" applyBorder="1" applyAlignment="1">
      <alignment horizontal="left" wrapText="1"/>
    </xf>
    <xf numFmtId="0" fontId="8" fillId="0" borderId="34" xfId="0" applyFont="1" applyBorder="1" applyAlignment="1">
      <alignment horizontal="center" wrapText="1"/>
    </xf>
    <xf numFmtId="0" fontId="8" fillId="0" borderId="41" xfId="0" applyFont="1" applyBorder="1" applyAlignment="1">
      <alignment wrapText="1"/>
    </xf>
    <xf numFmtId="0" fontId="6" fillId="0" borderId="25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wrapText="1"/>
    </xf>
    <xf numFmtId="0" fontId="9" fillId="0" borderId="54" xfId="0" applyFont="1" applyBorder="1" applyAlignment="1">
      <alignment horizontal="left" wrapText="1"/>
    </xf>
    <xf numFmtId="0" fontId="6" fillId="0" borderId="53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</cellXfs>
  <cellStyles count="4">
    <cellStyle name="Hyperlink" xfId="1" xr:uid="{72CD286C-B2BD-4595-83C2-FAD8CB50C958}"/>
    <cellStyle name="Normál" xfId="0" builtinId="0"/>
    <cellStyle name="Normál 2" xfId="2" xr:uid="{17486459-6929-441F-BBDC-4F590EDB040C}"/>
    <cellStyle name="Normál 3" xfId="3" xr:uid="{6AB12191-60EC-406B-AA2E-DF150CAA2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78F2-FEB2-45B3-998B-71DA68AD2BAC}">
  <dimension ref="A1:Z45"/>
  <sheetViews>
    <sheetView tabSelected="1" workbookViewId="0">
      <selection sqref="A1:XFD1048576"/>
    </sheetView>
  </sheetViews>
  <sheetFormatPr defaultColWidth="9.140625" defaultRowHeight="15" x14ac:dyDescent="0.25"/>
  <cols>
    <col min="1" max="1" width="14.42578125" style="29" customWidth="1"/>
    <col min="2" max="2" width="49.5703125" style="29" bestFit="1" customWidth="1"/>
    <col min="3" max="22" width="3.7109375" style="29" customWidth="1"/>
    <col min="23" max="23" width="14.140625" style="29" customWidth="1"/>
    <col min="24" max="16384" width="9.140625" style="29"/>
  </cols>
  <sheetData>
    <row r="1" spans="1:25" ht="18" customHeight="1" x14ac:dyDescent="0.25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5" ht="18" customHeight="1" x14ac:dyDescent="0.25">
      <c r="A2" s="58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5" s="69" customFormat="1" ht="18" customHeight="1" x14ac:dyDescent="0.25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5" s="69" customFormat="1" ht="18" customHeight="1" x14ac:dyDescent="0.25">
      <c r="A4" s="63" t="s">
        <v>32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</row>
    <row r="5" spans="1:25" s="69" customFormat="1" ht="18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5" s="69" customFormat="1" ht="18" customHeight="1" x14ac:dyDescent="0.25">
      <c r="A6" s="63" t="s">
        <v>33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5" s="69" customFormat="1" ht="18" customHeight="1" x14ac:dyDescent="0.25">
      <c r="A7" s="63" t="s">
        <v>34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5" s="69" customFormat="1" ht="18" customHeight="1" x14ac:dyDescent="0.25">
      <c r="A8" s="63" t="s">
        <v>35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5" s="69" customFormat="1" ht="18" customHeight="1" x14ac:dyDescent="0.25">
      <c r="A9" s="63" t="s">
        <v>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1:25" s="69" customFormat="1" ht="18" customHeight="1" x14ac:dyDescent="0.25">
      <c r="A10" s="63" t="s">
        <v>24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1:25" s="69" customFormat="1" ht="18" customHeight="1" x14ac:dyDescent="0.25">
      <c r="A11" s="63" t="s">
        <v>25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</row>
    <row r="12" spans="1:25" s="69" customFormat="1" ht="18" customHeight="1" x14ac:dyDescent="0.25">
      <c r="A12" s="63" t="s">
        <v>26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</row>
    <row r="13" spans="1:25" ht="18" customHeight="1" x14ac:dyDescent="0.25">
      <c r="A13" s="63" t="s">
        <v>27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</row>
    <row r="14" spans="1:25" ht="15.75" thickBot="1" x14ac:dyDescent="0.3">
      <c r="A14" s="46"/>
      <c r="B14" s="46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6"/>
    </row>
    <row r="15" spans="1:25" ht="15.75" thickBot="1" x14ac:dyDescent="0.3">
      <c r="A15" s="6" t="s">
        <v>2</v>
      </c>
      <c r="B15" s="7" t="s">
        <v>22</v>
      </c>
      <c r="C15" s="70" t="s">
        <v>3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2"/>
      <c r="W15" s="66" t="s">
        <v>4</v>
      </c>
    </row>
    <row r="16" spans="1:25" ht="15.75" thickBot="1" x14ac:dyDescent="0.3">
      <c r="A16" s="8"/>
      <c r="B16" s="9"/>
      <c r="C16" s="50">
        <v>1</v>
      </c>
      <c r="D16" s="51"/>
      <c r="E16" s="51"/>
      <c r="F16" s="51"/>
      <c r="G16" s="52"/>
      <c r="H16" s="50">
        <v>2</v>
      </c>
      <c r="I16" s="51"/>
      <c r="J16" s="51"/>
      <c r="K16" s="51"/>
      <c r="L16" s="52"/>
      <c r="M16" s="50">
        <v>3</v>
      </c>
      <c r="N16" s="51"/>
      <c r="O16" s="51"/>
      <c r="P16" s="51"/>
      <c r="Q16" s="52"/>
      <c r="R16" s="50">
        <v>4</v>
      </c>
      <c r="S16" s="51"/>
      <c r="T16" s="51"/>
      <c r="U16" s="51"/>
      <c r="V16" s="52"/>
      <c r="W16" s="67"/>
      <c r="Y16" s="94" t="s">
        <v>12</v>
      </c>
    </row>
    <row r="17" spans="1:26" ht="15.75" thickBot="1" x14ac:dyDescent="0.3">
      <c r="A17" s="11"/>
      <c r="B17" s="10"/>
      <c r="C17" s="53" t="s">
        <v>5</v>
      </c>
      <c r="D17" s="54" t="s">
        <v>6</v>
      </c>
      <c r="E17" s="54" t="s">
        <v>29</v>
      </c>
      <c r="F17" s="54" t="s">
        <v>8</v>
      </c>
      <c r="G17" s="55" t="s">
        <v>9</v>
      </c>
      <c r="H17" s="53" t="s">
        <v>5</v>
      </c>
      <c r="I17" s="54" t="s">
        <v>6</v>
      </c>
      <c r="J17" s="54" t="s">
        <v>29</v>
      </c>
      <c r="K17" s="54" t="s">
        <v>8</v>
      </c>
      <c r="L17" s="55" t="s">
        <v>10</v>
      </c>
      <c r="M17" s="53" t="s">
        <v>5</v>
      </c>
      <c r="N17" s="54" t="s">
        <v>6</v>
      </c>
      <c r="O17" s="54" t="s">
        <v>29</v>
      </c>
      <c r="P17" s="54" t="s">
        <v>8</v>
      </c>
      <c r="Q17" s="55" t="s">
        <v>10</v>
      </c>
      <c r="R17" s="53" t="s">
        <v>5</v>
      </c>
      <c r="S17" s="54" t="s">
        <v>6</v>
      </c>
      <c r="T17" s="54" t="s">
        <v>29</v>
      </c>
      <c r="U17" s="54" t="s">
        <v>8</v>
      </c>
      <c r="V17" s="55" t="s">
        <v>10</v>
      </c>
      <c r="W17" s="68"/>
    </row>
    <row r="18" spans="1:26" x14ac:dyDescent="0.25">
      <c r="A18" s="23" t="s">
        <v>19</v>
      </c>
      <c r="B18" s="33" t="s">
        <v>20</v>
      </c>
      <c r="C18" s="28">
        <v>10</v>
      </c>
      <c r="D18" s="25">
        <v>0</v>
      </c>
      <c r="E18" s="25">
        <v>10</v>
      </c>
      <c r="F18" s="25" t="s">
        <v>11</v>
      </c>
      <c r="G18" s="26">
        <v>5</v>
      </c>
      <c r="H18" s="24"/>
      <c r="I18" s="25"/>
      <c r="J18" s="25"/>
      <c r="K18" s="25"/>
      <c r="L18" s="27"/>
      <c r="M18" s="28"/>
      <c r="N18" s="25"/>
      <c r="O18" s="25"/>
      <c r="P18" s="25"/>
      <c r="Q18" s="26"/>
      <c r="R18" s="24"/>
      <c r="S18" s="25"/>
      <c r="T18" s="25"/>
      <c r="U18" s="25"/>
      <c r="V18" s="27"/>
      <c r="W18" s="95"/>
    </row>
    <row r="19" spans="1:26" x14ac:dyDescent="0.25">
      <c r="A19" s="12" t="s">
        <v>36</v>
      </c>
      <c r="B19" s="34" t="s">
        <v>37</v>
      </c>
      <c r="C19" s="32">
        <v>10</v>
      </c>
      <c r="D19" s="14">
        <v>0</v>
      </c>
      <c r="E19" s="14">
        <v>5</v>
      </c>
      <c r="F19" s="14" t="s">
        <v>11</v>
      </c>
      <c r="G19" s="15">
        <v>5</v>
      </c>
      <c r="H19" s="13"/>
      <c r="I19" s="14"/>
      <c r="J19" s="14"/>
      <c r="K19" s="14"/>
      <c r="L19" s="31"/>
      <c r="M19" s="32"/>
      <c r="N19" s="14"/>
      <c r="O19" s="14"/>
      <c r="P19" s="14"/>
      <c r="Q19" s="15"/>
      <c r="R19" s="13"/>
      <c r="S19" s="14"/>
      <c r="T19" s="14"/>
      <c r="U19" s="14"/>
      <c r="V19" s="31"/>
      <c r="W19" s="56"/>
    </row>
    <row r="20" spans="1:26" x14ac:dyDescent="0.25">
      <c r="A20" s="12" t="s">
        <v>38</v>
      </c>
      <c r="B20" s="34" t="s">
        <v>39</v>
      </c>
      <c r="C20" s="32">
        <v>5</v>
      </c>
      <c r="D20" s="14">
        <v>0</v>
      </c>
      <c r="E20" s="14">
        <v>10</v>
      </c>
      <c r="F20" s="14" t="s">
        <v>0</v>
      </c>
      <c r="G20" s="15">
        <v>5</v>
      </c>
      <c r="H20" s="13"/>
      <c r="I20" s="14"/>
      <c r="J20" s="14"/>
      <c r="K20" s="14"/>
      <c r="L20" s="31"/>
      <c r="M20" s="32"/>
      <c r="N20" s="14"/>
      <c r="O20" s="14"/>
      <c r="P20" s="14"/>
      <c r="Q20" s="15"/>
      <c r="R20" s="13"/>
      <c r="S20" s="14"/>
      <c r="T20" s="14"/>
      <c r="U20" s="14"/>
      <c r="V20" s="31"/>
      <c r="W20" s="56"/>
    </row>
    <row r="21" spans="1:26" x14ac:dyDescent="0.25">
      <c r="A21" s="42" t="s">
        <v>40</v>
      </c>
      <c r="B21" s="96" t="s">
        <v>41</v>
      </c>
      <c r="C21" s="32">
        <v>0</v>
      </c>
      <c r="D21" s="14">
        <v>0</v>
      </c>
      <c r="E21" s="14">
        <v>15</v>
      </c>
      <c r="F21" s="14" t="s">
        <v>11</v>
      </c>
      <c r="G21" s="15">
        <v>5</v>
      </c>
      <c r="H21" s="13"/>
      <c r="I21" s="14"/>
      <c r="J21" s="14"/>
      <c r="K21" s="14"/>
      <c r="L21" s="31"/>
      <c r="M21" s="32"/>
      <c r="N21" s="14"/>
      <c r="O21" s="14"/>
      <c r="P21" s="14"/>
      <c r="Q21" s="15"/>
      <c r="R21" s="13"/>
      <c r="S21" s="14"/>
      <c r="T21" s="14"/>
      <c r="U21" s="14"/>
      <c r="V21" s="31"/>
      <c r="W21" s="56"/>
    </row>
    <row r="22" spans="1:26" x14ac:dyDescent="0.25">
      <c r="A22" s="12" t="s">
        <v>42</v>
      </c>
      <c r="B22" s="34" t="s">
        <v>43</v>
      </c>
      <c r="C22" s="32">
        <v>5</v>
      </c>
      <c r="D22" s="14">
        <v>0</v>
      </c>
      <c r="E22" s="14">
        <v>10</v>
      </c>
      <c r="F22" s="14" t="s">
        <v>11</v>
      </c>
      <c r="G22" s="15">
        <v>5</v>
      </c>
      <c r="H22" s="13"/>
      <c r="I22" s="14"/>
      <c r="J22" s="14"/>
      <c r="K22" s="14"/>
      <c r="L22" s="31"/>
      <c r="M22" s="32"/>
      <c r="N22" s="14"/>
      <c r="O22" s="14"/>
      <c r="P22" s="14"/>
      <c r="Q22" s="15"/>
      <c r="R22" s="13"/>
      <c r="S22" s="14"/>
      <c r="T22" s="14"/>
      <c r="U22" s="14"/>
      <c r="V22" s="31"/>
      <c r="W22" s="56" t="s">
        <v>44</v>
      </c>
    </row>
    <row r="23" spans="1:26" ht="15.75" thickBot="1" x14ac:dyDescent="0.3">
      <c r="A23" s="16" t="s">
        <v>13</v>
      </c>
      <c r="B23" s="57" t="s">
        <v>14</v>
      </c>
      <c r="C23" s="17">
        <v>10</v>
      </c>
      <c r="D23" s="18">
        <v>10</v>
      </c>
      <c r="E23" s="18">
        <v>0</v>
      </c>
      <c r="F23" s="18" t="s">
        <v>0</v>
      </c>
      <c r="G23" s="19">
        <v>5</v>
      </c>
      <c r="H23" s="35"/>
      <c r="I23" s="18"/>
      <c r="J23" s="18"/>
      <c r="K23" s="18"/>
      <c r="L23" s="36"/>
      <c r="M23" s="17"/>
      <c r="N23" s="18"/>
      <c r="O23" s="18"/>
      <c r="P23" s="18"/>
      <c r="Q23" s="19"/>
      <c r="R23" s="35"/>
      <c r="S23" s="18"/>
      <c r="T23" s="18"/>
      <c r="U23" s="18"/>
      <c r="V23" s="36"/>
      <c r="W23" s="97"/>
    </row>
    <row r="24" spans="1:26" x14ac:dyDescent="0.25">
      <c r="A24" s="23" t="s">
        <v>21</v>
      </c>
      <c r="B24" s="33" t="s">
        <v>45</v>
      </c>
      <c r="C24" s="28"/>
      <c r="D24" s="25"/>
      <c r="E24" s="25"/>
      <c r="F24" s="25"/>
      <c r="G24" s="26"/>
      <c r="H24" s="24">
        <v>5</v>
      </c>
      <c r="I24" s="25">
        <v>0</v>
      </c>
      <c r="J24" s="25">
        <v>10</v>
      </c>
      <c r="K24" s="25" t="s">
        <v>11</v>
      </c>
      <c r="L24" s="27">
        <v>5</v>
      </c>
      <c r="M24" s="28"/>
      <c r="N24" s="25"/>
      <c r="O24" s="25"/>
      <c r="P24" s="25"/>
      <c r="Q24" s="26"/>
      <c r="R24" s="24"/>
      <c r="S24" s="25"/>
      <c r="T24" s="25"/>
      <c r="U24" s="25"/>
      <c r="V24" s="27"/>
      <c r="W24" s="95"/>
    </row>
    <row r="25" spans="1:26" x14ac:dyDescent="0.25">
      <c r="A25" s="12" t="s">
        <v>46</v>
      </c>
      <c r="B25" s="96" t="s">
        <v>47</v>
      </c>
      <c r="C25" s="32"/>
      <c r="D25" s="14"/>
      <c r="E25" s="14"/>
      <c r="F25" s="14"/>
      <c r="G25" s="15"/>
      <c r="H25" s="13">
        <v>5</v>
      </c>
      <c r="I25" s="14">
        <v>0</v>
      </c>
      <c r="J25" s="14">
        <v>10</v>
      </c>
      <c r="K25" s="14" t="s">
        <v>0</v>
      </c>
      <c r="L25" s="31">
        <v>5</v>
      </c>
      <c r="M25" s="32"/>
      <c r="N25" s="14"/>
      <c r="O25" s="14"/>
      <c r="P25" s="14"/>
      <c r="Q25" s="15"/>
      <c r="R25" s="13"/>
      <c r="S25" s="14"/>
      <c r="T25" s="14"/>
      <c r="U25" s="14"/>
      <c r="V25" s="31"/>
      <c r="W25" s="56"/>
    </row>
    <row r="26" spans="1:26" x14ac:dyDescent="0.25">
      <c r="A26" s="12" t="s">
        <v>48</v>
      </c>
      <c r="B26" s="34" t="s">
        <v>49</v>
      </c>
      <c r="C26" s="32"/>
      <c r="D26" s="14"/>
      <c r="E26" s="14"/>
      <c r="F26" s="14"/>
      <c r="G26" s="15"/>
      <c r="H26" s="13">
        <v>5</v>
      </c>
      <c r="I26" s="14">
        <v>0</v>
      </c>
      <c r="J26" s="14">
        <v>10</v>
      </c>
      <c r="K26" s="14" t="s">
        <v>0</v>
      </c>
      <c r="L26" s="31">
        <v>5</v>
      </c>
      <c r="M26" s="32"/>
      <c r="N26" s="14"/>
      <c r="O26" s="14"/>
      <c r="P26" s="14"/>
      <c r="Q26" s="15"/>
      <c r="R26" s="13"/>
      <c r="S26" s="14"/>
      <c r="T26" s="14"/>
      <c r="U26" s="14"/>
      <c r="V26" s="31"/>
      <c r="W26" s="56"/>
      <c r="Z26" s="98"/>
    </row>
    <row r="27" spans="1:26" x14ac:dyDescent="0.2">
      <c r="A27" s="12"/>
      <c r="B27" s="99" t="s">
        <v>28</v>
      </c>
      <c r="C27" s="1"/>
      <c r="D27" s="2"/>
      <c r="E27" s="2"/>
      <c r="F27" s="2"/>
      <c r="G27" s="3"/>
      <c r="H27" s="4">
        <v>10</v>
      </c>
      <c r="I27" s="5">
        <v>5</v>
      </c>
      <c r="J27" s="5">
        <v>0</v>
      </c>
      <c r="K27" s="2"/>
      <c r="L27" s="59">
        <v>5</v>
      </c>
      <c r="M27" s="1"/>
      <c r="N27" s="2"/>
      <c r="O27" s="2"/>
      <c r="P27" s="2"/>
      <c r="Q27" s="3"/>
      <c r="R27" s="100"/>
      <c r="S27" s="2"/>
      <c r="T27" s="2"/>
      <c r="U27" s="2"/>
      <c r="V27" s="59"/>
      <c r="W27" s="101"/>
    </row>
    <row r="28" spans="1:26" x14ac:dyDescent="0.25">
      <c r="A28" s="12" t="s">
        <v>15</v>
      </c>
      <c r="B28" s="62" t="s">
        <v>16</v>
      </c>
      <c r="C28" s="32"/>
      <c r="D28" s="14"/>
      <c r="E28" s="14"/>
      <c r="F28" s="14"/>
      <c r="G28" s="15"/>
      <c r="H28" s="13">
        <v>0</v>
      </c>
      <c r="I28" s="14">
        <v>15</v>
      </c>
      <c r="J28" s="30">
        <v>20</v>
      </c>
      <c r="K28" s="14" t="s">
        <v>11</v>
      </c>
      <c r="L28" s="31">
        <v>5</v>
      </c>
      <c r="M28" s="32"/>
      <c r="N28" s="14"/>
      <c r="O28" s="14"/>
      <c r="P28" s="14"/>
      <c r="Q28" s="15"/>
      <c r="R28" s="13"/>
      <c r="S28" s="14"/>
      <c r="T28" s="14"/>
      <c r="U28" s="14"/>
      <c r="V28" s="31"/>
      <c r="W28" s="56"/>
    </row>
    <row r="29" spans="1:26" ht="26.25" thickBot="1" x14ac:dyDescent="0.3">
      <c r="A29" s="16" t="s">
        <v>17</v>
      </c>
      <c r="B29" s="60" t="s">
        <v>30</v>
      </c>
      <c r="C29" s="17"/>
      <c r="D29" s="18"/>
      <c r="E29" s="18"/>
      <c r="F29" s="18"/>
      <c r="G29" s="19"/>
      <c r="H29" s="35">
        <v>0</v>
      </c>
      <c r="I29" s="18">
        <v>15</v>
      </c>
      <c r="J29" s="18">
        <v>5</v>
      </c>
      <c r="K29" s="18" t="s">
        <v>11</v>
      </c>
      <c r="L29" s="36">
        <v>5</v>
      </c>
      <c r="M29" s="17"/>
      <c r="N29" s="18"/>
      <c r="O29" s="18"/>
      <c r="P29" s="18"/>
      <c r="Q29" s="19"/>
      <c r="R29" s="35"/>
      <c r="S29" s="18"/>
      <c r="T29" s="18"/>
      <c r="U29" s="18"/>
      <c r="V29" s="36"/>
      <c r="W29" s="97"/>
    </row>
    <row r="30" spans="1:26" ht="15" customHeight="1" x14ac:dyDescent="0.25">
      <c r="A30" s="43"/>
      <c r="B30" s="44"/>
      <c r="C30" s="41">
        <f>SUM(C18:C29)</f>
        <v>40</v>
      </c>
      <c r="D30" s="38">
        <f t="shared" ref="D30:V30" si="0">SUM(D18:D29)</f>
        <v>10</v>
      </c>
      <c r="E30" s="38">
        <f t="shared" si="0"/>
        <v>50</v>
      </c>
      <c r="F30" s="38">
        <f t="shared" si="0"/>
        <v>0</v>
      </c>
      <c r="G30" s="40">
        <f t="shared" si="0"/>
        <v>30</v>
      </c>
      <c r="H30" s="41">
        <f t="shared" si="0"/>
        <v>25</v>
      </c>
      <c r="I30" s="38">
        <f t="shared" si="0"/>
        <v>35</v>
      </c>
      <c r="J30" s="38">
        <f t="shared" si="0"/>
        <v>55</v>
      </c>
      <c r="K30" s="38">
        <f t="shared" si="0"/>
        <v>0</v>
      </c>
      <c r="L30" s="40">
        <f t="shared" si="0"/>
        <v>30</v>
      </c>
      <c r="M30" s="37">
        <f t="shared" si="0"/>
        <v>0</v>
      </c>
      <c r="N30" s="38">
        <f t="shared" si="0"/>
        <v>0</v>
      </c>
      <c r="O30" s="38">
        <f t="shared" si="0"/>
        <v>0</v>
      </c>
      <c r="P30" s="38">
        <f t="shared" si="0"/>
        <v>0</v>
      </c>
      <c r="Q30" s="39">
        <f t="shared" si="0"/>
        <v>0</v>
      </c>
      <c r="R30" s="41">
        <f t="shared" si="0"/>
        <v>0</v>
      </c>
      <c r="S30" s="38">
        <f t="shared" si="0"/>
        <v>0</v>
      </c>
      <c r="T30" s="38">
        <f t="shared" si="0"/>
        <v>0</v>
      </c>
      <c r="U30" s="38">
        <f t="shared" si="0"/>
        <v>0</v>
      </c>
      <c r="V30" s="40">
        <f t="shared" si="0"/>
        <v>0</v>
      </c>
      <c r="W30" s="102"/>
    </row>
    <row r="31" spans="1:26" ht="15.75" thickBot="1" x14ac:dyDescent="0.3">
      <c r="A31" s="16"/>
      <c r="B31" s="73" t="s">
        <v>18</v>
      </c>
      <c r="C31" s="74">
        <f>SUM(C30:E30)</f>
        <v>100</v>
      </c>
      <c r="D31" s="75"/>
      <c r="E31" s="76"/>
      <c r="F31" s="77"/>
      <c r="G31" s="78">
        <f>G30</f>
        <v>30</v>
      </c>
      <c r="H31" s="74">
        <f>SUM(H30:J30)-J28</f>
        <v>95</v>
      </c>
      <c r="I31" s="75"/>
      <c r="J31" s="76"/>
      <c r="K31" s="77"/>
      <c r="L31" s="78">
        <f>L30</f>
        <v>30</v>
      </c>
      <c r="M31" s="75">
        <f>SUM(M30:O30)</f>
        <v>0</v>
      </c>
      <c r="N31" s="75"/>
      <c r="O31" s="76"/>
      <c r="P31" s="77"/>
      <c r="Q31" s="92">
        <f>Q30</f>
        <v>0</v>
      </c>
      <c r="R31" s="74">
        <f>SUM(R30:T30)</f>
        <v>0</v>
      </c>
      <c r="S31" s="75"/>
      <c r="T31" s="76"/>
      <c r="U31" s="77"/>
      <c r="V31" s="78">
        <f>V30</f>
        <v>0</v>
      </c>
      <c r="W31" s="93"/>
    </row>
    <row r="32" spans="1:26" x14ac:dyDescent="0.25">
      <c r="A32" s="46"/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6"/>
    </row>
    <row r="33" spans="1:23" ht="18" x14ac:dyDescent="0.25">
      <c r="A33" s="45" t="s">
        <v>28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</row>
    <row r="34" spans="1:23" ht="15.75" thickBot="1" x14ac:dyDescent="0.3">
      <c r="A34" s="46"/>
      <c r="B34" s="46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6"/>
    </row>
    <row r="35" spans="1:23" ht="15.75" thickBot="1" x14ac:dyDescent="0.3">
      <c r="A35" s="79" t="s">
        <v>2</v>
      </c>
      <c r="B35" s="80" t="s">
        <v>22</v>
      </c>
      <c r="C35" s="48" t="s">
        <v>3</v>
      </c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81"/>
      <c r="W35" s="66" t="s">
        <v>4</v>
      </c>
    </row>
    <row r="36" spans="1:23" ht="15.75" thickBot="1" x14ac:dyDescent="0.3">
      <c r="A36" s="82"/>
      <c r="B36" s="83"/>
      <c r="C36" s="84">
        <v>1</v>
      </c>
      <c r="D36" s="85"/>
      <c r="E36" s="85"/>
      <c r="F36" s="85"/>
      <c r="G36" s="86"/>
      <c r="H36" s="85">
        <v>2</v>
      </c>
      <c r="I36" s="85"/>
      <c r="J36" s="85"/>
      <c r="K36" s="85"/>
      <c r="L36" s="85"/>
      <c r="M36" s="84">
        <v>3</v>
      </c>
      <c r="N36" s="85"/>
      <c r="O36" s="85"/>
      <c r="P36" s="85"/>
      <c r="Q36" s="86"/>
      <c r="R36" s="84">
        <v>4</v>
      </c>
      <c r="S36" s="85"/>
      <c r="T36" s="85"/>
      <c r="U36" s="85"/>
      <c r="V36" s="86"/>
      <c r="W36" s="67"/>
    </row>
    <row r="37" spans="1:23" ht="15.75" thickBot="1" x14ac:dyDescent="0.3">
      <c r="A37" s="103"/>
      <c r="B37" s="104"/>
      <c r="C37" s="105" t="s">
        <v>5</v>
      </c>
      <c r="D37" s="106" t="s">
        <v>6</v>
      </c>
      <c r="E37" s="54" t="s">
        <v>7</v>
      </c>
      <c r="F37" s="106" t="s">
        <v>8</v>
      </c>
      <c r="G37" s="107" t="s">
        <v>9</v>
      </c>
      <c r="H37" s="108" t="s">
        <v>5</v>
      </c>
      <c r="I37" s="106" t="s">
        <v>6</v>
      </c>
      <c r="J37" s="54" t="s">
        <v>7</v>
      </c>
      <c r="K37" s="106" t="s">
        <v>8</v>
      </c>
      <c r="L37" s="109" t="s">
        <v>9</v>
      </c>
      <c r="M37" s="105" t="s">
        <v>5</v>
      </c>
      <c r="N37" s="106" t="s">
        <v>6</v>
      </c>
      <c r="O37" s="54" t="s">
        <v>7</v>
      </c>
      <c r="P37" s="106" t="s">
        <v>8</v>
      </c>
      <c r="Q37" s="107" t="s">
        <v>9</v>
      </c>
      <c r="R37" s="105" t="s">
        <v>5</v>
      </c>
      <c r="S37" s="106" t="s">
        <v>6</v>
      </c>
      <c r="T37" s="54" t="s">
        <v>7</v>
      </c>
      <c r="U37" s="106" t="s">
        <v>8</v>
      </c>
      <c r="V37" s="107" t="s">
        <v>9</v>
      </c>
      <c r="W37" s="68"/>
    </row>
    <row r="38" spans="1:23" x14ac:dyDescent="0.25">
      <c r="A38" s="42" t="s">
        <v>50</v>
      </c>
      <c r="B38" s="110" t="s">
        <v>51</v>
      </c>
      <c r="C38" s="111"/>
      <c r="D38" s="112"/>
      <c r="E38" s="112"/>
      <c r="F38" s="112"/>
      <c r="G38" s="113"/>
      <c r="H38" s="114">
        <v>10</v>
      </c>
      <c r="I38" s="112">
        <v>0</v>
      </c>
      <c r="J38" s="112">
        <v>5</v>
      </c>
      <c r="K38" s="112" t="s">
        <v>0</v>
      </c>
      <c r="L38" s="115">
        <v>5</v>
      </c>
      <c r="M38" s="111"/>
      <c r="N38" s="112"/>
      <c r="O38" s="112"/>
      <c r="P38" s="112"/>
      <c r="Q38" s="113"/>
      <c r="R38" s="111"/>
      <c r="S38" s="112"/>
      <c r="T38" s="112"/>
      <c r="U38" s="112"/>
      <c r="V38" s="113"/>
      <c r="W38" s="87" t="s">
        <v>44</v>
      </c>
    </row>
    <row r="39" spans="1:23" ht="30.75" thickBot="1" x14ac:dyDescent="0.3">
      <c r="A39" s="16" t="s">
        <v>52</v>
      </c>
      <c r="B39" s="116" t="s">
        <v>53</v>
      </c>
      <c r="C39" s="88"/>
      <c r="D39" s="89"/>
      <c r="E39" s="89"/>
      <c r="F39" s="89"/>
      <c r="G39" s="90"/>
      <c r="H39" s="117">
        <v>10</v>
      </c>
      <c r="I39" s="89">
        <v>0</v>
      </c>
      <c r="J39" s="89">
        <v>0</v>
      </c>
      <c r="K39" s="89" t="s">
        <v>0</v>
      </c>
      <c r="L39" s="118">
        <v>5</v>
      </c>
      <c r="M39" s="88"/>
      <c r="N39" s="89"/>
      <c r="O39" s="89"/>
      <c r="P39" s="89"/>
      <c r="Q39" s="90"/>
      <c r="R39" s="88"/>
      <c r="S39" s="89"/>
      <c r="T39" s="89"/>
      <c r="U39" s="89"/>
      <c r="V39" s="90"/>
      <c r="W39" s="91" t="s">
        <v>54</v>
      </c>
    </row>
    <row r="40" spans="1:23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</row>
    <row r="41" spans="1:23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</row>
    <row r="42" spans="1:23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23" x14ac:dyDescent="0.25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23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23" x14ac:dyDescent="0.25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</sheetData>
  <mergeCells count="38">
    <mergeCell ref="R36:V36"/>
    <mergeCell ref="B41:N41"/>
    <mergeCell ref="B42:N42"/>
    <mergeCell ref="B43:N43"/>
    <mergeCell ref="B44:N44"/>
    <mergeCell ref="B45:N45"/>
    <mergeCell ref="C31:E31"/>
    <mergeCell ref="H31:J31"/>
    <mergeCell ref="M31:O31"/>
    <mergeCell ref="R31:T31"/>
    <mergeCell ref="A33:W33"/>
    <mergeCell ref="A35:A37"/>
    <mergeCell ref="B35:B37"/>
    <mergeCell ref="C35:V35"/>
    <mergeCell ref="W35:W37"/>
    <mergeCell ref="C36:G36"/>
    <mergeCell ref="W15:W17"/>
    <mergeCell ref="C16:G16"/>
    <mergeCell ref="H16:L16"/>
    <mergeCell ref="M16:Q16"/>
    <mergeCell ref="R16:V16"/>
    <mergeCell ref="A11:W11"/>
    <mergeCell ref="A12:W12"/>
    <mergeCell ref="A13:W13"/>
    <mergeCell ref="H36:L36"/>
    <mergeCell ref="M36:Q36"/>
    <mergeCell ref="A15:A17"/>
    <mergeCell ref="B15:B17"/>
    <mergeCell ref="C15:V15"/>
    <mergeCell ref="A9:W9"/>
    <mergeCell ref="A10:W10"/>
    <mergeCell ref="A3:W3"/>
    <mergeCell ref="A4:W4"/>
    <mergeCell ref="A5:W5"/>
    <mergeCell ref="A6:W6"/>
    <mergeCell ref="A7:W7"/>
    <mergeCell ref="A8:W8"/>
    <mergeCell ref="A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903B9A161B7A408B92F1C3D328FD53" ma:contentTypeVersion="14" ma:contentTypeDescription="Új dokumentum létrehozása." ma:contentTypeScope="" ma:versionID="22d5bfac693fb27c0931c111b1f400c4">
  <xsd:schema xmlns:xsd="http://www.w3.org/2001/XMLSchema" xmlns:xs="http://www.w3.org/2001/XMLSchema" xmlns:p="http://schemas.microsoft.com/office/2006/metadata/properties" xmlns:ns3="9b6bd753-c194-427c-bf26-14cdca8c8db4" xmlns:ns4="d632b3d6-04e5-4c5f-bdae-519325babc03" targetNamespace="http://schemas.microsoft.com/office/2006/metadata/properties" ma:root="true" ma:fieldsID="9468853065cd065388362b10c5cfbe4c" ns3:_="" ns4:_="">
    <xsd:import namespace="9b6bd753-c194-427c-bf26-14cdca8c8db4"/>
    <xsd:import namespace="d632b3d6-04e5-4c5f-bdae-519325babc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bd753-c194-427c-bf26-14cdca8c8d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2b3d6-04e5-4c5f-bdae-519325bab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7C1CF-2091-46CA-95CB-F5FD5C6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bd753-c194-427c-bf26-14cdca8c8db4"/>
    <ds:schemaRef ds:uri="d632b3d6-04e5-4c5f-bdae-519325bab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6ED2F-0DDE-4AF7-92C5-D623112FC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A2EF-7CF3-426E-8724-E30025817BF4}">
  <ds:schemaRefs>
    <ds:schemaRef ds:uri="http://schemas.microsoft.com/office/2006/documentManagement/types"/>
    <ds:schemaRef ds:uri="d632b3d6-04e5-4c5f-bdae-519325babc03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b6bd753-c194-427c-bf26-14cdca8c8db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Dunaújvárosi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Lilla</dc:creator>
  <cp:lastModifiedBy>Farkas Lilla</cp:lastModifiedBy>
  <dcterms:created xsi:type="dcterms:W3CDTF">2022-10-11T08:01:56Z</dcterms:created>
  <dcterms:modified xsi:type="dcterms:W3CDTF">2022-10-11T09:07:01Z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0x010100C3903B9A161B7A408B92F1C3D328FD53</vt:lpwstr>
  </property>
</Properties>
</file>