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foffice365-my.sharepoint.com/personal/farkasl_uniduna_hu/Documents/Asztal/komiroda/2022_10/tanár_mintatanterv/"/>
    </mc:Choice>
  </mc:AlternateContent>
  <xr:revisionPtr revIDLastSave="0" documentId="8_{37655B3F-8011-402C-9629-60FF6F8B1CC9}" xr6:coauthVersionLast="36" xr6:coauthVersionMax="36" xr10:uidLastSave="{00000000-0000-0000-0000-000000000000}"/>
  <bookViews>
    <workbookView xWindow="0" yWindow="0" windowWidth="16200" windowHeight="24825" xr2:uid="{679D7AC6-6369-4D35-B3E1-7751A04CDE15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Q34" i="1"/>
  <c r="Q35" i="1" s="1"/>
  <c r="O34" i="1"/>
  <c r="N34" i="1"/>
  <c r="M34" i="1"/>
  <c r="M35" i="1" s="1"/>
  <c r="L34" i="1"/>
  <c r="L35" i="1" s="1"/>
  <c r="J34" i="1"/>
  <c r="I34" i="1"/>
  <c r="H34" i="1"/>
  <c r="H35" i="1" s="1"/>
  <c r="G34" i="1"/>
  <c r="G35" i="1" s="1"/>
  <c r="E34" i="1"/>
  <c r="D34" i="1"/>
  <c r="C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tc={91CA262B-B53F-4B3C-81B9-8AE4AE95C616}</author>
    <author>i5</author>
    <author>tc={8644D4F2-57B8-4465-981B-1033301478A3}</author>
  </authors>
  <commentList>
    <comment ref="R39" authorId="0" shapeId="0" xr:uid="{5D595008-2E2C-4072-BBB1-6073AC11F1AD}">
      <text>
        <r>
          <rPr>
            <sz val="11"/>
            <color theme="1"/>
            <rFont val="Calibri"/>
            <family val="2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@Bacsa-Bán Anetta Dr.itt direkt nincs előfeltételes oszlop?
Válasz:
    szerintem véletlen, info miatt kell?
Válasz:
    csak feltűnt, h nem egységes. nem tudom, mi az elvárás a tantervben, h. kötelező oszlop-e.
Válasz:
    láttál már műszakis tantervet? én sajnos dolgoztam is vele....
Válasz:
    :D :(</t>
        </r>
      </text>
    </comment>
    <comment ref="A61" authorId="1" shapeId="0" xr:uid="{5403D5CA-640D-4D78-B9BE-3F95C0BB6076}">
      <text>
        <r>
          <rPr>
            <sz val="11"/>
            <color theme="1"/>
            <rFont val="Calibri"/>
            <family val="2"/>
            <scheme val="minor"/>
          </rPr>
          <t>i5:
ez a tárgy marad?
Bálint hatásköre, kérte a tanterveket, ha módosítanak akkor mi is</t>
        </r>
      </text>
    </comment>
    <comment ref="A63" authorId="2" shapeId="0" xr:uid="{F4CCF621-92AB-4BFD-8438-F1CAE922C7B8}">
      <text>
        <r>
          <rPr>
            <sz val="11"/>
            <color theme="1"/>
            <rFont val="Calibri"/>
            <family val="2"/>
            <scheme val="minor"/>
          </rPr>
  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@Bacsa-Bán Anetta Dr. ez jó?
Válasz:
    szerintem ez nem az TKT-153-at látok Sánta Orsitól
Válasz:
    @de akkor ez mindenhol rossz
Válasz:
    még a 2.osztott-on látom, máshol nem. besárgáztam.
Válasz:
    az angol nyelvűn is, de ott úgy is más kódja lesz
Válasz:
    @Tejes Anita kérlek nézz utána neptunban a tárgynak, köszi
Válasz:
    igen-igen, de ott már sárga. :)
viszont biztos, h. másik kódja lesz? szerintem egy kódon vannak, csak az angol tárgynév jelenik meg a Neptunban. hisz már egy tárgy alatt is találjuk őket csak másik kurzuson, aminek kurzuskódja "A"-val kezdődik. 
Válasz:
    régebben külön kódjuk volt, kb tavaly...húha valamiért ezt nem követtem</t>
        </r>
      </text>
    </comment>
  </commentList>
</comments>
</file>

<file path=xl/sharedStrings.xml><?xml version="1.0" encoding="utf-8"?>
<sst xmlns="http://schemas.openxmlformats.org/spreadsheetml/2006/main" count="215" uniqueCount="85">
  <si>
    <t>DFML-TKT-001</t>
  </si>
  <si>
    <t>V</t>
  </si>
  <si>
    <t> </t>
  </si>
  <si>
    <t>DUEL-TVV-252</t>
  </si>
  <si>
    <t>DUEL-MUA-152</t>
  </si>
  <si>
    <t>DUEL-MUG-255</t>
  </si>
  <si>
    <t>(a 283/2012. Korm. rend. 6.§ b), valamint a 8/2013. EMMI rendelet és mellékletei, az adott szakok KKK-ja) pontjában megadottak alapján)</t>
  </si>
  <si>
    <t>a záróvizsga szakdolgozati elemeként a portfólió minimális kreditértéke 2 kredit</t>
  </si>
  <si>
    <t xml:space="preserve">Tantárgy kódja: </t>
  </si>
  <si>
    <t>Félévek - heti óraszám</t>
  </si>
  <si>
    <t>Előfeltétel</t>
  </si>
  <si>
    <t>ea</t>
  </si>
  <si>
    <t>gy</t>
  </si>
  <si>
    <t>l</t>
  </si>
  <si>
    <t> k </t>
  </si>
  <si>
    <t> kr </t>
  </si>
  <si>
    <t>kr</t>
  </si>
  <si>
    <t>DUEL-TKK-152 (M)</t>
  </si>
  <si>
    <t>Pszichológia 1. (Általános és fejlődéslélektan)</t>
  </si>
  <si>
    <t>DUEL-TKK-115 (M)</t>
  </si>
  <si>
    <t>Szakmódszertan 1.</t>
  </si>
  <si>
    <t>F</t>
  </si>
  <si>
    <t>Nem számít az oktatói óraterhelésbe</t>
  </si>
  <si>
    <t>DUEL-TKK-150 (M)</t>
  </si>
  <si>
    <t>Neveléstan</t>
  </si>
  <si>
    <t>DUEL-TKK-210 (M)</t>
  </si>
  <si>
    <t>Didaktika (Oktatáselmélet és szervezés)</t>
  </si>
  <si>
    <t>DUEL-TKK-906</t>
  </si>
  <si>
    <t>Pedagógus pálya alapjai</t>
  </si>
  <si>
    <t>Szakterületi ismeretek</t>
  </si>
  <si>
    <t>V/F</t>
  </si>
  <si>
    <t>DUEL-TKK-153 (M)</t>
  </si>
  <si>
    <t>Pszichológia 2. (Társadalom-, személyiség- és neveléslélektan)</t>
  </si>
  <si>
    <t>DUEL-TKK-214 (M)</t>
  </si>
  <si>
    <t>Szakmódszertan 2.</t>
  </si>
  <si>
    <t>DUEL-TKK-135</t>
  </si>
  <si>
    <t xml:space="preserve">Digitális pedagógia </t>
  </si>
  <si>
    <t>DUEL-TKK-250</t>
  </si>
  <si>
    <t>Gazdaság és szakképzés</t>
  </si>
  <si>
    <t>DUEL-TKK-215</t>
  </si>
  <si>
    <t>Tudásszint- és kompetenciamérés</t>
  </si>
  <si>
    <t>DUEL-TKK-151</t>
  </si>
  <si>
    <t>Pedagógiai kutatásmódszertan</t>
  </si>
  <si>
    <t>DUEL-TKK-116</t>
  </si>
  <si>
    <t>Szakmódszertan 3.</t>
  </si>
  <si>
    <t>DUEL-TKK-110</t>
  </si>
  <si>
    <t>Andragógia</t>
  </si>
  <si>
    <t>DUEL-TKK-213</t>
  </si>
  <si>
    <t>DUEL-TKK-144</t>
  </si>
  <si>
    <t xml:space="preserve">Összefüggő egyéni iskolai gyakorlat </t>
  </si>
  <si>
    <t>Pedagógia-pszichológia választható</t>
  </si>
  <si>
    <t>Összesen kontakt óraszám</t>
  </si>
  <si>
    <t>  l </t>
  </si>
  <si>
    <t>DUEL-TKK-145</t>
  </si>
  <si>
    <t>DUEL-TKK-146</t>
  </si>
  <si>
    <t>Önismeret</t>
  </si>
  <si>
    <t>Tanulási és viselkedési zavarral küzdő tanulók pedagógiája</t>
  </si>
  <si>
    <t>DUEL-TKK-100</t>
  </si>
  <si>
    <t>Nyelvhasználati és kommunikációs kompetenciák</t>
  </si>
  <si>
    <t>Konfliktuskezelés</t>
  </si>
  <si>
    <t>Gépészet-mechatronika</t>
  </si>
  <si>
    <t>Korszerű anyag- és gyártástechnológiák</t>
  </si>
  <si>
    <t>Karbantartási stratégiák</t>
  </si>
  <si>
    <t>Informatika</t>
  </si>
  <si>
    <t>DUEL-TKK-134</t>
  </si>
  <si>
    <t>Multimédia (M)</t>
  </si>
  <si>
    <t>DUEL-ISF-217</t>
  </si>
  <si>
    <t>Informatika projekt 1</t>
  </si>
  <si>
    <t>Műszaki-gazdasági</t>
  </si>
  <si>
    <t>Üzleti (vállalati) gazdaságtan </t>
  </si>
  <si>
    <t>Vezetési ismeretek</t>
  </si>
  <si>
    <t>3. Osztott mérnöktanár - gépészet-mechatronikai specializáció</t>
  </si>
  <si>
    <t>Szakterületi alapvégzettségei után (pedagógiai pályán lévők) ---&gt; MA (azonos): 90 kr.</t>
  </si>
  <si>
    <t>képzési idő: 3 félév</t>
  </si>
  <si>
    <t>összegyűjtendő kreditek száma: 90 kredit</t>
  </si>
  <si>
    <t xml:space="preserve"> (a szakon: 10 szakterületi + 70 kredit tanári felkészítés)</t>
  </si>
  <si>
    <t>[1] 8/2013. (I.30.) EMMI rendelet 1. sz. melléklet 4.2.a) ab) pontja szerinti szakmai tanárszak bemutatásához</t>
  </si>
  <si>
    <t>tanári felkészítés 70 kredit, melyen belül:</t>
  </si>
  <si>
    <t>-        köznevelési vagy szakképző intézményben megszervezett gyakorlat kreditértéke (a portfólió kreditértékével) 20 kredit,</t>
  </si>
  <si>
    <t>-        a szakmódszertani (diszciplináris, interdiszciplináris tantárgy-pedagógiai) ismeretek kreditértéke 12 kredit,</t>
  </si>
  <si>
    <t>Tárgy név:</t>
  </si>
  <si>
    <t>Pedagógiai szeminárium 1. (Portfólió+pedagógia+módszertan)</t>
  </si>
  <si>
    <t>Alternatív- és reformpedagógiák a gyakorlatban</t>
  </si>
  <si>
    <t>DUEL-TKK-147</t>
  </si>
  <si>
    <t>DUEL.TKK-904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</si>
</sst>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i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3.5"/>
      <name val="Calibri"/>
      <family val="2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Playfair Display"/>
      <charset val="1"/>
    </font>
    <font>
      <b/>
      <sz val="9"/>
      <color theme="1"/>
      <name val="Playfair Display"/>
      <charset val="1"/>
    </font>
    <font>
      <b/>
      <sz val="1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  <font>
      <sz val="13.5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7" xfId="0" applyFont="1" applyBorder="1" applyAlignment="1">
      <alignment horizontal="center" wrapText="1"/>
    </xf>
    <xf numFmtId="0" fontId="8" fillId="0" borderId="6" xfId="0" applyFont="1" applyBorder="1"/>
    <xf numFmtId="0" fontId="10" fillId="0" borderId="25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10" fillId="0" borderId="23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6" fillId="0" borderId="0" xfId="0" quotePrefix="1" applyFont="1"/>
    <xf numFmtId="0" fontId="11" fillId="0" borderId="5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9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9" fillId="0" borderId="47" xfId="0" applyFont="1" applyBorder="1" applyAlignment="1">
      <alignment vertical="center" wrapText="1"/>
    </xf>
    <xf numFmtId="0" fontId="0" fillId="3" borderId="0" xfId="0" applyFill="1"/>
    <xf numFmtId="0" fontId="9" fillId="0" borderId="56" xfId="0" applyFont="1" applyBorder="1" applyAlignment="1">
      <alignment vertical="center" wrapText="1"/>
    </xf>
    <xf numFmtId="0" fontId="18" fillId="0" borderId="60" xfId="0" applyFont="1" applyBorder="1" applyAlignment="1">
      <alignment wrapText="1"/>
    </xf>
    <xf numFmtId="0" fontId="19" fillId="0" borderId="15" xfId="0" applyFont="1" applyBorder="1" applyAlignment="1">
      <alignment wrapText="1"/>
    </xf>
    <xf numFmtId="0" fontId="19" fillId="0" borderId="59" xfId="0" applyFont="1" applyBorder="1" applyAlignment="1">
      <alignment wrapText="1"/>
    </xf>
    <xf numFmtId="0" fontId="19" fillId="0" borderId="41" xfId="0" applyFont="1" applyBorder="1" applyAlignment="1">
      <alignment wrapText="1"/>
    </xf>
    <xf numFmtId="0" fontId="19" fillId="0" borderId="60" xfId="0" applyFont="1" applyBorder="1" applyAlignment="1">
      <alignment wrapText="1"/>
    </xf>
    <xf numFmtId="0" fontId="20" fillId="0" borderId="54" xfId="0" applyFont="1" applyBorder="1" applyAlignment="1">
      <alignment wrapText="1"/>
    </xf>
    <xf numFmtId="0" fontId="20" fillId="0" borderId="6" xfId="0" applyFont="1" applyBorder="1" applyAlignment="1">
      <alignment horizontal="center" wrapText="1"/>
    </xf>
    <xf numFmtId="0" fontId="20" fillId="0" borderId="45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19" fillId="0" borderId="45" xfId="0" applyFont="1" applyBorder="1" applyAlignment="1">
      <alignment wrapText="1"/>
    </xf>
    <xf numFmtId="0" fontId="19" fillId="0" borderId="46" xfId="0" applyFont="1" applyBorder="1" applyAlignment="1">
      <alignment wrapText="1"/>
    </xf>
    <xf numFmtId="0" fontId="19" fillId="0" borderId="6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0" fontId="19" fillId="0" borderId="8" xfId="0" applyFont="1" applyBorder="1" applyAlignment="1">
      <alignment wrapText="1"/>
    </xf>
    <xf numFmtId="0" fontId="19" fillId="0" borderId="49" xfId="0" applyFont="1" applyBorder="1" applyAlignment="1">
      <alignment wrapText="1"/>
    </xf>
    <xf numFmtId="0" fontId="19" fillId="0" borderId="29" xfId="0" applyFont="1" applyBorder="1" applyAlignment="1">
      <alignment wrapText="1"/>
    </xf>
    <xf numFmtId="0" fontId="20" fillId="0" borderId="49" xfId="0" applyFont="1" applyBorder="1" applyAlignment="1">
      <alignment horizontal="center" wrapText="1"/>
    </xf>
    <xf numFmtId="0" fontId="20" fillId="0" borderId="48" xfId="0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22" fillId="0" borderId="48" xfId="0" applyFont="1" applyBorder="1" applyAlignment="1">
      <alignment horizontal="center" wrapText="1"/>
    </xf>
    <xf numFmtId="0" fontId="5" fillId="0" borderId="42" xfId="0" applyFont="1" applyBorder="1" applyAlignment="1">
      <alignment horizontal="center" wrapText="1"/>
    </xf>
    <xf numFmtId="0" fontId="5" fillId="0" borderId="43" xfId="0" applyFont="1" applyBorder="1" applyAlignment="1">
      <alignment horizontal="center" wrapText="1"/>
    </xf>
    <xf numFmtId="0" fontId="5" fillId="0" borderId="44" xfId="0" applyFont="1" applyBorder="1" applyAlignment="1">
      <alignment horizontal="center" wrapText="1"/>
    </xf>
    <xf numFmtId="0" fontId="24" fillId="0" borderId="0" xfId="1"/>
    <xf numFmtId="0" fontId="6" fillId="0" borderId="42" xfId="0" applyFont="1" applyBorder="1" applyAlignment="1">
      <alignment horizontal="center" wrapText="1"/>
    </xf>
    <xf numFmtId="0" fontId="6" fillId="0" borderId="43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0" fontId="6" fillId="0" borderId="40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6" fillId="0" borderId="49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7" fillId="0" borderId="20" xfId="0" applyFont="1" applyBorder="1" applyAlignment="1">
      <alignment horizontal="center" wrapText="1"/>
    </xf>
    <xf numFmtId="0" fontId="7" fillId="3" borderId="20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50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9" fillId="0" borderId="51" xfId="0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54" xfId="0" applyFont="1" applyBorder="1" applyAlignment="1">
      <alignment horizontal="left" wrapText="1"/>
    </xf>
    <xf numFmtId="0" fontId="10" fillId="3" borderId="22" xfId="0" applyFont="1" applyFill="1" applyBorder="1" applyAlignment="1">
      <alignment horizont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/>
    <xf numFmtId="0" fontId="7" fillId="0" borderId="6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7" fillId="3" borderId="22" xfId="0" applyFont="1" applyFill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54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9" fillId="0" borderId="47" xfId="0" applyFont="1" applyBorder="1" applyAlignment="1">
      <alignment wrapText="1"/>
    </xf>
    <xf numFmtId="0" fontId="7" fillId="0" borderId="54" xfId="0" applyFont="1" applyBorder="1" applyAlignment="1">
      <alignment horizontal="left" wrapText="1"/>
    </xf>
    <xf numFmtId="0" fontId="6" fillId="0" borderId="23" xfId="0" applyFont="1" applyBorder="1" applyAlignment="1">
      <alignment horizontal="left" wrapText="1"/>
    </xf>
    <xf numFmtId="0" fontId="25" fillId="0" borderId="39" xfId="0" applyFont="1" applyBorder="1" applyAlignment="1">
      <alignment horizontal="left" wrapText="1"/>
    </xf>
    <xf numFmtId="0" fontId="6" fillId="0" borderId="38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39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9" fillId="0" borderId="56" xfId="0" applyFont="1" applyBorder="1" applyAlignment="1">
      <alignment wrapText="1"/>
    </xf>
    <xf numFmtId="0" fontId="7" fillId="0" borderId="50" xfId="0" applyFont="1" applyBorder="1" applyAlignment="1">
      <alignment horizontal="center" wrapText="1"/>
    </xf>
    <xf numFmtId="0" fontId="7" fillId="0" borderId="53" xfId="0" applyFont="1" applyBorder="1" applyAlignment="1">
      <alignment horizont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wrapText="1"/>
    </xf>
    <xf numFmtId="0" fontId="7" fillId="0" borderId="54" xfId="0" applyFont="1" applyBorder="1" applyAlignment="1">
      <alignment horizontal="center" wrapText="1"/>
    </xf>
    <xf numFmtId="0" fontId="7" fillId="0" borderId="6" xfId="0" applyFont="1" applyBorder="1" applyAlignment="1">
      <alignment horizontal="left" wrapText="1"/>
    </xf>
    <xf numFmtId="0" fontId="25" fillId="0" borderId="54" xfId="0" applyFont="1" applyBorder="1" applyAlignment="1">
      <alignment horizontal="left" wrapText="1"/>
    </xf>
    <xf numFmtId="0" fontId="26" fillId="0" borderId="6" xfId="0" applyFont="1" applyBorder="1" applyAlignment="1">
      <alignment horizontal="center" wrapText="1"/>
    </xf>
    <xf numFmtId="0" fontId="26" fillId="0" borderId="22" xfId="0" applyFont="1" applyBorder="1" applyAlignment="1">
      <alignment horizontal="center" wrapText="1"/>
    </xf>
    <xf numFmtId="0" fontId="26" fillId="0" borderId="7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7" fillId="0" borderId="23" xfId="0" applyFont="1" applyBorder="1" applyAlignment="1">
      <alignment horizontal="left" wrapText="1"/>
    </xf>
    <xf numFmtId="0" fontId="26" fillId="0" borderId="23" xfId="0" applyFont="1" applyBorder="1" applyAlignment="1">
      <alignment horizontal="center" wrapText="1"/>
    </xf>
    <xf numFmtId="0" fontId="26" fillId="0" borderId="25" xfId="0" applyFont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0" fontId="10" fillId="0" borderId="39" xfId="0" applyFont="1" applyBorder="1" applyAlignment="1">
      <alignment horizontal="center" wrapText="1"/>
    </xf>
    <xf numFmtId="0" fontId="7" fillId="0" borderId="23" xfId="0" applyFont="1" applyBorder="1" applyAlignment="1">
      <alignment horizontal="center" wrapText="1"/>
    </xf>
    <xf numFmtId="0" fontId="7" fillId="0" borderId="25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7" fillId="0" borderId="26" xfId="0" applyFont="1" applyBorder="1" applyAlignment="1">
      <alignment horizontal="left" wrapText="1"/>
    </xf>
    <xf numFmtId="0" fontId="7" fillId="0" borderId="58" xfId="0" applyFont="1" applyBorder="1" applyAlignment="1">
      <alignment horizontal="left" wrapText="1"/>
    </xf>
    <xf numFmtId="0" fontId="7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57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0" fontId="7" fillId="3" borderId="27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wrapText="1"/>
    </xf>
    <xf numFmtId="0" fontId="7" fillId="0" borderId="31" xfId="0" applyFont="1" applyBorder="1" applyAlignment="1">
      <alignment horizontal="left" wrapText="1"/>
    </xf>
    <xf numFmtId="0" fontId="6" fillId="0" borderId="30" xfId="0" applyFont="1" applyBorder="1" applyAlignment="1">
      <alignment horizontal="center" wrapText="1"/>
    </xf>
    <xf numFmtId="0" fontId="6" fillId="0" borderId="32" xfId="0" applyFont="1" applyBorder="1" applyAlignment="1">
      <alignment horizontal="center" wrapText="1"/>
    </xf>
    <xf numFmtId="0" fontId="6" fillId="0" borderId="33" xfId="0" applyFont="1" applyBorder="1" applyAlignment="1">
      <alignment horizontal="center" wrapText="1"/>
    </xf>
    <xf numFmtId="0" fontId="5" fillId="0" borderId="39" xfId="0" applyFont="1" applyBorder="1" applyAlignment="1">
      <alignment horizontal="left" wrapText="1"/>
    </xf>
    <xf numFmtId="0" fontId="5" fillId="0" borderId="36" xfId="0" applyFont="1" applyBorder="1" applyAlignment="1">
      <alignment horizontal="center" wrapText="1"/>
    </xf>
    <xf numFmtId="0" fontId="5" fillId="0" borderId="37" xfId="0" applyFont="1" applyBorder="1" applyAlignment="1">
      <alignment horizontal="center" wrapText="1"/>
    </xf>
    <xf numFmtId="0" fontId="5" fillId="0" borderId="38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5" xfId="0" applyFont="1" applyBorder="1" applyAlignment="1">
      <alignment horizontal="left" wrapText="1"/>
    </xf>
    <xf numFmtId="0" fontId="6" fillId="0" borderId="34" xfId="0" applyFont="1" applyBorder="1" applyAlignment="1">
      <alignment horizontal="center" wrapText="1"/>
    </xf>
    <xf numFmtId="0" fontId="6" fillId="0" borderId="31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8" fillId="0" borderId="21" xfId="0" applyFont="1" applyBorder="1" applyAlignment="1">
      <alignment vertical="center" wrapText="1"/>
    </xf>
    <xf numFmtId="0" fontId="13" fillId="0" borderId="54" xfId="0" applyFont="1" applyBorder="1" applyAlignment="1">
      <alignment horizontal="center"/>
    </xf>
    <xf numFmtId="0" fontId="9" fillId="0" borderId="21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6" fillId="0" borderId="31" xfId="0" applyFont="1" applyBorder="1" applyAlignment="1">
      <alignment horizontal="left" wrapText="1"/>
    </xf>
    <xf numFmtId="0" fontId="7" fillId="0" borderId="6" xfId="0" applyFont="1" applyBorder="1"/>
    <xf numFmtId="0" fontId="6" fillId="0" borderId="23" xfId="0" applyFont="1" applyBorder="1"/>
    <xf numFmtId="0" fontId="6" fillId="0" borderId="39" xfId="0" applyFont="1" applyBorder="1" applyAlignment="1">
      <alignment horizontal="left" wrapText="1"/>
    </xf>
    <xf numFmtId="0" fontId="7" fillId="0" borderId="38" xfId="0" applyFont="1" applyBorder="1" applyAlignment="1">
      <alignment horizontal="center" wrapText="1"/>
    </xf>
    <xf numFmtId="0" fontId="7" fillId="0" borderId="39" xfId="0" applyFont="1" applyBorder="1" applyAlignment="1">
      <alignment horizontal="center" wrapText="1"/>
    </xf>
    <xf numFmtId="0" fontId="9" fillId="0" borderId="24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left" wrapText="1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5" fillId="0" borderId="39" xfId="0" applyFont="1" applyBorder="1" applyAlignment="1">
      <alignment horizontal="left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4" xfId="0" applyFont="1" applyBorder="1" applyAlignment="1">
      <alignment horizontal="left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</cellXfs>
  <cellStyles count="2">
    <cellStyle name="Hyperlink" xfId="1" xr:uid="{72CD286C-B2BD-4595-83C2-FAD8CB50C958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878F2-FEB2-45B3-998B-71DA68AD2BAC}">
  <dimension ref="A1:W64"/>
  <sheetViews>
    <sheetView tabSelected="1" workbookViewId="0">
      <selection activeCell="A5" sqref="A5:Q5"/>
    </sheetView>
  </sheetViews>
  <sheetFormatPr defaultRowHeight="15"/>
  <cols>
    <col min="1" max="1" width="15.5703125" customWidth="1"/>
    <col min="2" max="2" width="43.28515625" customWidth="1"/>
    <col min="3" max="17" width="3.85546875" customWidth="1"/>
  </cols>
  <sheetData>
    <row r="1" spans="1:19">
      <c r="A1" s="23" t="s">
        <v>71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9" ht="21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9" ht="18" customHeight="1">
      <c r="A3" s="25" t="s">
        <v>72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9" ht="18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1:19">
      <c r="A5" s="56" t="s">
        <v>73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19">
      <c r="A6" s="56" t="s">
        <v>74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9">
      <c r="A7" s="56" t="s">
        <v>75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19" ht="33" customHeight="1">
      <c r="A8" s="56" t="s">
        <v>6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</row>
    <row r="9" spans="1:19">
      <c r="A9" s="56" t="s">
        <v>76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19">
      <c r="A10" s="56" t="s">
        <v>77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</row>
    <row r="11" spans="1:19">
      <c r="A11" s="56" t="s">
        <v>78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</row>
    <row r="12" spans="1:19">
      <c r="A12" s="56" t="s">
        <v>79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</row>
    <row r="13" spans="1:19">
      <c r="A13" s="56" t="s">
        <v>7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</row>
    <row r="14" spans="1:19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</row>
    <row r="15" spans="1:19" ht="18.75" thickBot="1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</row>
    <row r="16" spans="1:19" ht="15.75" thickBot="1">
      <c r="A16" s="2" t="s">
        <v>8</v>
      </c>
      <c r="B16" s="3" t="s">
        <v>80</v>
      </c>
      <c r="C16" s="59" t="s">
        <v>9</v>
      </c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  <c r="R16" s="29" t="s">
        <v>10</v>
      </c>
      <c r="S16" s="62"/>
    </row>
    <row r="17" spans="1:20" ht="15.75" thickBot="1">
      <c r="A17" s="4"/>
      <c r="B17" s="5"/>
      <c r="C17" s="63">
        <v>1</v>
      </c>
      <c r="D17" s="64"/>
      <c r="E17" s="64"/>
      <c r="F17" s="64"/>
      <c r="G17" s="65"/>
      <c r="H17" s="63">
        <v>2</v>
      </c>
      <c r="I17" s="64"/>
      <c r="J17" s="64"/>
      <c r="K17" s="64"/>
      <c r="L17" s="65"/>
      <c r="M17" s="66">
        <v>3</v>
      </c>
      <c r="N17" s="64"/>
      <c r="O17" s="64"/>
      <c r="P17" s="64"/>
      <c r="Q17" s="65"/>
      <c r="R17" s="30"/>
      <c r="S17" s="26"/>
    </row>
    <row r="18" spans="1:20" ht="15.75" thickBot="1">
      <c r="A18" s="67"/>
      <c r="B18" s="7"/>
      <c r="C18" s="68" t="s">
        <v>11</v>
      </c>
      <c r="D18" s="69" t="s">
        <v>12</v>
      </c>
      <c r="E18" s="69" t="s">
        <v>13</v>
      </c>
      <c r="F18" s="69" t="s">
        <v>14</v>
      </c>
      <c r="G18" s="70" t="s">
        <v>15</v>
      </c>
      <c r="H18" s="68" t="s">
        <v>11</v>
      </c>
      <c r="I18" s="69" t="s">
        <v>12</v>
      </c>
      <c r="J18" s="69" t="s">
        <v>13</v>
      </c>
      <c r="K18" s="69" t="s">
        <v>14</v>
      </c>
      <c r="L18" s="70" t="s">
        <v>16</v>
      </c>
      <c r="M18" s="71" t="s">
        <v>11</v>
      </c>
      <c r="N18" s="69" t="s">
        <v>12</v>
      </c>
      <c r="O18" s="69" t="s">
        <v>13</v>
      </c>
      <c r="P18" s="69" t="s">
        <v>14</v>
      </c>
      <c r="Q18" s="70" t="s">
        <v>16</v>
      </c>
      <c r="R18" s="31"/>
      <c r="S18" s="26"/>
    </row>
    <row r="19" spans="1:20">
      <c r="A19" s="72" t="s">
        <v>17</v>
      </c>
      <c r="B19" s="73" t="s">
        <v>18</v>
      </c>
      <c r="C19" s="74">
        <v>10</v>
      </c>
      <c r="D19" s="75">
        <v>5</v>
      </c>
      <c r="E19" s="76">
        <v>5</v>
      </c>
      <c r="F19" s="75" t="s">
        <v>1</v>
      </c>
      <c r="G19" s="77">
        <v>5</v>
      </c>
      <c r="H19" s="78"/>
      <c r="I19" s="79"/>
      <c r="J19" s="79"/>
      <c r="K19" s="79"/>
      <c r="L19" s="80"/>
      <c r="M19" s="81"/>
      <c r="N19" s="79"/>
      <c r="O19" s="79"/>
      <c r="P19" s="79"/>
      <c r="Q19" s="82"/>
      <c r="R19" s="83"/>
      <c r="S19" s="26"/>
    </row>
    <row r="20" spans="1:20">
      <c r="A20" s="84" t="s">
        <v>19</v>
      </c>
      <c r="B20" s="85" t="s">
        <v>20</v>
      </c>
      <c r="C20" s="14">
        <v>5</v>
      </c>
      <c r="D20" s="15">
        <v>5</v>
      </c>
      <c r="E20" s="86">
        <v>10</v>
      </c>
      <c r="F20" s="15" t="s">
        <v>21</v>
      </c>
      <c r="G20" s="16">
        <v>5</v>
      </c>
      <c r="H20" s="87"/>
      <c r="I20" s="88"/>
      <c r="J20" s="88"/>
      <c r="K20" s="88"/>
      <c r="L20" s="89"/>
      <c r="M20" s="90"/>
      <c r="N20" s="88"/>
      <c r="O20" s="88"/>
      <c r="P20" s="88"/>
      <c r="Q20" s="91"/>
      <c r="R20" s="33"/>
      <c r="S20" s="26"/>
    </row>
    <row r="21" spans="1:20">
      <c r="A21" s="92" t="s">
        <v>23</v>
      </c>
      <c r="B21" s="85" t="s">
        <v>24</v>
      </c>
      <c r="C21" s="93">
        <v>10</v>
      </c>
      <c r="D21" s="94">
        <v>5</v>
      </c>
      <c r="E21" s="95">
        <v>5</v>
      </c>
      <c r="F21" s="94" t="s">
        <v>1</v>
      </c>
      <c r="G21" s="96">
        <v>5</v>
      </c>
      <c r="H21" s="97"/>
      <c r="I21" s="98"/>
      <c r="J21" s="98"/>
      <c r="K21" s="98"/>
      <c r="L21" s="99"/>
      <c r="M21" s="100"/>
      <c r="N21" s="98"/>
      <c r="O21" s="98"/>
      <c r="P21" s="98"/>
      <c r="Q21" s="101"/>
      <c r="R21" s="102"/>
    </row>
    <row r="22" spans="1:20">
      <c r="A22" s="92" t="s">
        <v>25</v>
      </c>
      <c r="B22" s="85" t="s">
        <v>26</v>
      </c>
      <c r="C22" s="93">
        <v>10</v>
      </c>
      <c r="D22" s="94">
        <v>10</v>
      </c>
      <c r="E22" s="95">
        <v>5</v>
      </c>
      <c r="F22" s="94" t="s">
        <v>1</v>
      </c>
      <c r="G22" s="96">
        <v>5</v>
      </c>
      <c r="H22" s="97"/>
      <c r="I22" s="98"/>
      <c r="J22" s="98"/>
      <c r="K22" s="98"/>
      <c r="L22" s="99"/>
      <c r="M22" s="100"/>
      <c r="N22" s="98"/>
      <c r="O22" s="98"/>
      <c r="P22" s="98"/>
      <c r="Q22" s="101"/>
      <c r="R22" s="102"/>
      <c r="S22" s="62"/>
    </row>
    <row r="23" spans="1:20">
      <c r="A23" s="11" t="s">
        <v>35</v>
      </c>
      <c r="B23" s="103" t="s">
        <v>36</v>
      </c>
      <c r="C23" s="93">
        <v>5</v>
      </c>
      <c r="D23" s="94">
        <v>5</v>
      </c>
      <c r="E23" s="94">
        <v>10</v>
      </c>
      <c r="F23" s="94" t="s">
        <v>21</v>
      </c>
      <c r="G23" s="96">
        <v>5</v>
      </c>
      <c r="H23" s="97"/>
      <c r="I23" s="98"/>
      <c r="J23" s="98"/>
      <c r="K23" s="98"/>
      <c r="L23" s="99"/>
      <c r="M23" s="100"/>
      <c r="N23" s="98"/>
      <c r="O23" s="98"/>
      <c r="P23" s="98"/>
      <c r="Q23" s="101"/>
      <c r="R23" s="102"/>
    </row>
    <row r="24" spans="1:20" ht="15" customHeight="1" thickBot="1">
      <c r="A24" s="104"/>
      <c r="B24" s="105" t="s">
        <v>29</v>
      </c>
      <c r="C24" s="17">
        <v>10</v>
      </c>
      <c r="D24" s="12">
        <v>5</v>
      </c>
      <c r="E24" s="12">
        <v>0</v>
      </c>
      <c r="F24" s="12" t="s">
        <v>30</v>
      </c>
      <c r="G24" s="13">
        <v>5</v>
      </c>
      <c r="H24" s="106"/>
      <c r="I24" s="107"/>
      <c r="J24" s="107"/>
      <c r="K24" s="107"/>
      <c r="L24" s="108"/>
      <c r="M24" s="109"/>
      <c r="N24" s="107"/>
      <c r="O24" s="107"/>
      <c r="P24" s="107"/>
      <c r="Q24" s="110"/>
      <c r="R24" s="111"/>
    </row>
    <row r="25" spans="1:20">
      <c r="A25" s="72" t="s">
        <v>41</v>
      </c>
      <c r="B25" s="73" t="s">
        <v>42</v>
      </c>
      <c r="C25" s="81"/>
      <c r="D25" s="79"/>
      <c r="E25" s="79"/>
      <c r="F25" s="79"/>
      <c r="G25" s="82"/>
      <c r="H25" s="112">
        <v>10</v>
      </c>
      <c r="I25" s="75">
        <v>10</v>
      </c>
      <c r="J25" s="75">
        <v>0</v>
      </c>
      <c r="K25" s="75" t="s">
        <v>1</v>
      </c>
      <c r="L25" s="113">
        <v>5</v>
      </c>
      <c r="M25" s="81"/>
      <c r="N25" s="79"/>
      <c r="O25" s="79"/>
      <c r="P25" s="79"/>
      <c r="Q25" s="82"/>
      <c r="R25" s="83"/>
      <c r="S25" s="27"/>
    </row>
    <row r="26" spans="1:20" ht="25.5">
      <c r="A26" s="114" t="s">
        <v>31</v>
      </c>
      <c r="B26" s="115" t="s">
        <v>32</v>
      </c>
      <c r="C26" s="100"/>
      <c r="D26" s="98"/>
      <c r="E26" s="98"/>
      <c r="F26" s="98"/>
      <c r="G26" s="101"/>
      <c r="H26" s="116">
        <v>10</v>
      </c>
      <c r="I26" s="117">
        <v>5</v>
      </c>
      <c r="J26" s="118">
        <v>5</v>
      </c>
      <c r="K26" s="117" t="s">
        <v>1</v>
      </c>
      <c r="L26" s="119">
        <v>5</v>
      </c>
      <c r="M26" s="100"/>
      <c r="N26" s="98"/>
      <c r="O26" s="98"/>
      <c r="P26" s="98"/>
      <c r="Q26" s="101"/>
      <c r="R26" s="102"/>
      <c r="S26" s="28"/>
      <c r="T26" s="34" t="s">
        <v>22</v>
      </c>
    </row>
    <row r="27" spans="1:20">
      <c r="A27" s="84" t="s">
        <v>33</v>
      </c>
      <c r="B27" s="85" t="s">
        <v>34</v>
      </c>
      <c r="C27" s="100"/>
      <c r="D27" s="98"/>
      <c r="E27" s="98"/>
      <c r="F27" s="98"/>
      <c r="G27" s="101"/>
      <c r="H27" s="120">
        <v>0</v>
      </c>
      <c r="I27" s="94">
        <v>10</v>
      </c>
      <c r="J27" s="94">
        <v>10</v>
      </c>
      <c r="K27" s="94" t="s">
        <v>21</v>
      </c>
      <c r="L27" s="121">
        <v>5</v>
      </c>
      <c r="M27" s="100"/>
      <c r="N27" s="98"/>
      <c r="O27" s="98"/>
      <c r="P27" s="98"/>
      <c r="Q27" s="101"/>
      <c r="R27" s="102"/>
      <c r="S27" s="28"/>
    </row>
    <row r="28" spans="1:20">
      <c r="A28" s="122" t="s">
        <v>39</v>
      </c>
      <c r="B28" s="103" t="s">
        <v>40</v>
      </c>
      <c r="C28" s="93"/>
      <c r="D28" s="94"/>
      <c r="E28" s="94"/>
      <c r="F28" s="94"/>
      <c r="G28" s="96"/>
      <c r="H28" s="120">
        <v>10</v>
      </c>
      <c r="I28" s="94">
        <v>10</v>
      </c>
      <c r="J28" s="94">
        <v>0</v>
      </c>
      <c r="K28" s="94" t="s">
        <v>21</v>
      </c>
      <c r="L28" s="121">
        <v>5</v>
      </c>
      <c r="M28" s="93"/>
      <c r="N28" s="94"/>
      <c r="O28" s="94"/>
      <c r="P28" s="94"/>
      <c r="Q28" s="96"/>
      <c r="R28" s="102"/>
      <c r="S28" s="26"/>
    </row>
    <row r="29" spans="1:20" ht="15" customHeight="1">
      <c r="A29" s="122"/>
      <c r="B29" s="123" t="s">
        <v>50</v>
      </c>
      <c r="C29" s="124"/>
      <c r="D29" s="125"/>
      <c r="E29" s="125"/>
      <c r="F29" s="125"/>
      <c r="G29" s="126"/>
      <c r="H29" s="14">
        <v>10</v>
      </c>
      <c r="I29" s="15">
        <v>5</v>
      </c>
      <c r="J29" s="15">
        <v>0</v>
      </c>
      <c r="K29" s="15" t="s">
        <v>30</v>
      </c>
      <c r="L29" s="127">
        <v>5</v>
      </c>
      <c r="M29" s="93"/>
      <c r="N29" s="94"/>
      <c r="O29" s="94"/>
      <c r="P29" s="94"/>
      <c r="Q29" s="96"/>
      <c r="R29" s="102"/>
    </row>
    <row r="30" spans="1:20" ht="15" customHeight="1" thickBot="1">
      <c r="A30" s="128"/>
      <c r="B30" s="105" t="s">
        <v>29</v>
      </c>
      <c r="C30" s="129"/>
      <c r="D30" s="130"/>
      <c r="E30" s="130"/>
      <c r="F30" s="130"/>
      <c r="G30" s="131"/>
      <c r="H30" s="17">
        <v>10</v>
      </c>
      <c r="I30" s="12">
        <v>5</v>
      </c>
      <c r="J30" s="12">
        <v>0</v>
      </c>
      <c r="K30" s="12" t="s">
        <v>30</v>
      </c>
      <c r="L30" s="132">
        <v>5</v>
      </c>
      <c r="M30" s="133"/>
      <c r="N30" s="134"/>
      <c r="O30" s="134"/>
      <c r="P30" s="134"/>
      <c r="Q30" s="135"/>
      <c r="R30" s="111"/>
    </row>
    <row r="31" spans="1:20">
      <c r="A31" s="136" t="s">
        <v>48</v>
      </c>
      <c r="B31" s="137" t="s">
        <v>49</v>
      </c>
      <c r="C31" s="138"/>
      <c r="D31" s="139"/>
      <c r="E31" s="139"/>
      <c r="F31" s="139"/>
      <c r="G31" s="140"/>
      <c r="H31" s="141"/>
      <c r="I31" s="139"/>
      <c r="J31" s="139"/>
      <c r="K31" s="139"/>
      <c r="L31" s="142"/>
      <c r="M31" s="138">
        <v>0</v>
      </c>
      <c r="N31" s="139">
        <v>15</v>
      </c>
      <c r="O31" s="143">
        <v>60</v>
      </c>
      <c r="P31" s="139" t="s">
        <v>21</v>
      </c>
      <c r="Q31" s="140">
        <v>20</v>
      </c>
      <c r="R31" s="83"/>
    </row>
    <row r="32" spans="1:20">
      <c r="A32" s="84" t="s">
        <v>43</v>
      </c>
      <c r="B32" s="103" t="s">
        <v>44</v>
      </c>
      <c r="C32" s="93"/>
      <c r="D32" s="94"/>
      <c r="E32" s="94"/>
      <c r="F32" s="94"/>
      <c r="G32" s="96"/>
      <c r="H32" s="120"/>
      <c r="I32" s="94"/>
      <c r="J32" s="94"/>
      <c r="K32" s="94"/>
      <c r="L32" s="121"/>
      <c r="M32" s="93">
        <v>0</v>
      </c>
      <c r="N32" s="94">
        <v>15</v>
      </c>
      <c r="O32" s="95">
        <v>20</v>
      </c>
      <c r="P32" s="94" t="s">
        <v>21</v>
      </c>
      <c r="Q32" s="96">
        <v>5</v>
      </c>
      <c r="R32" s="102"/>
    </row>
    <row r="33" spans="1:23" ht="26.25" thickBot="1">
      <c r="A33" s="144" t="s">
        <v>47</v>
      </c>
      <c r="B33" s="145" t="s">
        <v>81</v>
      </c>
      <c r="C33" s="146"/>
      <c r="D33" s="147"/>
      <c r="E33" s="147"/>
      <c r="F33" s="147"/>
      <c r="G33" s="148"/>
      <c r="H33" s="149"/>
      <c r="I33" s="147"/>
      <c r="J33" s="147"/>
      <c r="K33" s="147"/>
      <c r="L33" s="150"/>
      <c r="M33" s="146">
        <v>0</v>
      </c>
      <c r="N33" s="147">
        <v>15</v>
      </c>
      <c r="O33" s="147">
        <v>5</v>
      </c>
      <c r="P33" s="147" t="s">
        <v>21</v>
      </c>
      <c r="Q33" s="148">
        <v>5</v>
      </c>
      <c r="R33" s="35"/>
    </row>
    <row r="34" spans="1:23" ht="20.25" customHeight="1">
      <c r="A34" s="151"/>
      <c r="B34" s="152"/>
      <c r="C34" s="153">
        <f>SUM(C19:C33)</f>
        <v>50</v>
      </c>
      <c r="D34" s="154">
        <f t="shared" ref="D34:Q34" si="0">SUM(D19:D33)</f>
        <v>35</v>
      </c>
      <c r="E34" s="154">
        <f t="shared" si="0"/>
        <v>35</v>
      </c>
      <c r="F34" s="154"/>
      <c r="G34" s="155">
        <f t="shared" si="0"/>
        <v>30</v>
      </c>
      <c r="H34" s="153">
        <f>SUM(H19:H33)</f>
        <v>50</v>
      </c>
      <c r="I34" s="154">
        <f t="shared" si="0"/>
        <v>45</v>
      </c>
      <c r="J34" s="154">
        <f>SUM(J19:J33)-J26</f>
        <v>10</v>
      </c>
      <c r="K34" s="154"/>
      <c r="L34" s="155">
        <f t="shared" si="0"/>
        <v>30</v>
      </c>
      <c r="M34" s="153">
        <f t="shared" si="0"/>
        <v>0</v>
      </c>
      <c r="N34" s="154">
        <f t="shared" si="0"/>
        <v>45</v>
      </c>
      <c r="O34" s="154">
        <f t="shared" si="0"/>
        <v>85</v>
      </c>
      <c r="P34" s="154"/>
      <c r="Q34" s="155">
        <f t="shared" si="0"/>
        <v>30</v>
      </c>
      <c r="R34" s="83"/>
    </row>
    <row r="35" spans="1:23" ht="17.25" customHeight="1" thickBot="1">
      <c r="A35" s="104"/>
      <c r="B35" s="156" t="s">
        <v>51</v>
      </c>
      <c r="C35" s="157">
        <f>SUM(C34:E34)-E19-E20-E21-E22</f>
        <v>95</v>
      </c>
      <c r="D35" s="158"/>
      <c r="E35" s="159"/>
      <c r="F35" s="160"/>
      <c r="G35" s="161">
        <f>G34</f>
        <v>30</v>
      </c>
      <c r="H35" s="157">
        <f>SUM(H34:J34)</f>
        <v>105</v>
      </c>
      <c r="I35" s="158"/>
      <c r="J35" s="159"/>
      <c r="K35" s="160"/>
      <c r="L35" s="161">
        <f>L34</f>
        <v>30</v>
      </c>
      <c r="M35" s="157">
        <f>SUM(M34:O34)-O31-O32</f>
        <v>50</v>
      </c>
      <c r="N35" s="158"/>
      <c r="O35" s="159"/>
      <c r="P35" s="160"/>
      <c r="Q35" s="161">
        <f>Q34</f>
        <v>30</v>
      </c>
      <c r="R35" s="111"/>
    </row>
    <row r="36" spans="1:23">
      <c r="A36" s="162"/>
      <c r="B36" s="162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8"/>
    </row>
    <row r="37" spans="1:23" ht="17.45" customHeight="1">
      <c r="A37" s="19" t="s">
        <v>50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64"/>
      <c r="S37" s="165"/>
      <c r="T37" s="165"/>
      <c r="U37" s="165"/>
      <c r="V37" s="165"/>
      <c r="W37" s="165"/>
    </row>
    <row r="38" spans="1:23" ht="15.75" thickBot="1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64"/>
    </row>
    <row r="39" spans="1:23" ht="15.75" thickBot="1">
      <c r="A39" s="2" t="s">
        <v>8</v>
      </c>
      <c r="B39" s="3" t="s">
        <v>80</v>
      </c>
      <c r="C39" s="59" t="s">
        <v>9</v>
      </c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1"/>
      <c r="R39" s="166" t="s">
        <v>10</v>
      </c>
    </row>
    <row r="40" spans="1:23" ht="15.75" thickBot="1">
      <c r="A40" s="4"/>
      <c r="B40" s="5"/>
      <c r="C40" s="63">
        <v>1</v>
      </c>
      <c r="D40" s="64"/>
      <c r="E40" s="64"/>
      <c r="F40" s="64"/>
      <c r="G40" s="65"/>
      <c r="H40" s="63">
        <v>2</v>
      </c>
      <c r="I40" s="64"/>
      <c r="J40" s="64"/>
      <c r="K40" s="64"/>
      <c r="L40" s="65"/>
      <c r="M40" s="66">
        <v>3</v>
      </c>
      <c r="N40" s="64"/>
      <c r="O40" s="64"/>
      <c r="P40" s="64"/>
      <c r="Q40" s="65"/>
      <c r="R40" s="167"/>
    </row>
    <row r="41" spans="1:23">
      <c r="A41" s="6"/>
      <c r="B41" s="168"/>
      <c r="C41" s="8" t="s">
        <v>11</v>
      </c>
      <c r="D41" s="9" t="s">
        <v>12</v>
      </c>
      <c r="E41" s="9" t="s">
        <v>52</v>
      </c>
      <c r="F41" s="9" t="s">
        <v>14</v>
      </c>
      <c r="G41" s="10" t="s">
        <v>15</v>
      </c>
      <c r="H41" s="169" t="s">
        <v>11</v>
      </c>
      <c r="I41" s="154" t="s">
        <v>12</v>
      </c>
      <c r="J41" s="154" t="s">
        <v>52</v>
      </c>
      <c r="K41" s="154" t="s">
        <v>14</v>
      </c>
      <c r="L41" s="170" t="s">
        <v>15</v>
      </c>
      <c r="M41" s="8" t="s">
        <v>11</v>
      </c>
      <c r="N41" s="9" t="s">
        <v>12</v>
      </c>
      <c r="O41" s="9" t="s">
        <v>52</v>
      </c>
      <c r="P41" s="9" t="s">
        <v>14</v>
      </c>
      <c r="Q41" s="10" t="s">
        <v>15</v>
      </c>
      <c r="R41" s="171"/>
    </row>
    <row r="42" spans="1:23">
      <c r="A42" s="84" t="s">
        <v>45</v>
      </c>
      <c r="B42" s="85" t="s">
        <v>46</v>
      </c>
      <c r="C42" s="100"/>
      <c r="D42" s="98"/>
      <c r="E42" s="98"/>
      <c r="F42" s="98"/>
      <c r="G42" s="101"/>
      <c r="H42" s="120">
        <v>10</v>
      </c>
      <c r="I42" s="94">
        <v>5</v>
      </c>
      <c r="J42" s="94">
        <v>0</v>
      </c>
      <c r="K42" s="94" t="s">
        <v>21</v>
      </c>
      <c r="L42" s="121">
        <v>5</v>
      </c>
      <c r="M42" s="100"/>
      <c r="N42" s="98"/>
      <c r="O42" s="98"/>
      <c r="P42" s="98"/>
      <c r="Q42" s="101"/>
      <c r="R42" s="172"/>
    </row>
    <row r="43" spans="1:23">
      <c r="A43" s="84" t="s">
        <v>37</v>
      </c>
      <c r="B43" s="85" t="s">
        <v>38</v>
      </c>
      <c r="C43" s="100"/>
      <c r="D43" s="98"/>
      <c r="E43" s="98"/>
      <c r="F43" s="98"/>
      <c r="G43" s="101"/>
      <c r="H43" s="120">
        <v>10</v>
      </c>
      <c r="I43" s="94">
        <v>5</v>
      </c>
      <c r="J43" s="94">
        <v>0</v>
      </c>
      <c r="K43" s="94" t="s">
        <v>1</v>
      </c>
      <c r="L43" s="121">
        <v>5</v>
      </c>
      <c r="M43" s="100"/>
      <c r="N43" s="98"/>
      <c r="O43" s="98"/>
      <c r="P43" s="98"/>
      <c r="Q43" s="101"/>
      <c r="R43" s="172"/>
    </row>
    <row r="44" spans="1:23">
      <c r="A44" s="84" t="s">
        <v>27</v>
      </c>
      <c r="B44" s="85" t="s">
        <v>28</v>
      </c>
      <c r="C44" s="100"/>
      <c r="D44" s="98"/>
      <c r="E44" s="98"/>
      <c r="F44" s="98"/>
      <c r="G44" s="101"/>
      <c r="H44" s="120">
        <v>5</v>
      </c>
      <c r="I44" s="94">
        <v>5</v>
      </c>
      <c r="J44" s="94">
        <v>5</v>
      </c>
      <c r="K44" s="94" t="s">
        <v>21</v>
      </c>
      <c r="L44" s="173">
        <v>5</v>
      </c>
      <c r="M44" s="100"/>
      <c r="N44" s="98"/>
      <c r="O44" s="98"/>
      <c r="P44" s="98"/>
      <c r="Q44" s="101"/>
      <c r="R44" s="174"/>
    </row>
    <row r="45" spans="1:23">
      <c r="A45" s="175" t="s">
        <v>53</v>
      </c>
      <c r="B45" s="85" t="s">
        <v>82</v>
      </c>
      <c r="C45" s="100"/>
      <c r="D45" s="98"/>
      <c r="E45" s="98"/>
      <c r="F45" s="98"/>
      <c r="G45" s="101"/>
      <c r="H45" s="120">
        <v>5</v>
      </c>
      <c r="I45" s="94">
        <v>5</v>
      </c>
      <c r="J45" s="94">
        <v>5</v>
      </c>
      <c r="K45" s="94" t="s">
        <v>21</v>
      </c>
      <c r="L45" s="121">
        <v>5</v>
      </c>
      <c r="M45" s="100"/>
      <c r="N45" s="98"/>
      <c r="O45" s="98"/>
      <c r="P45" s="98"/>
      <c r="Q45" s="101"/>
      <c r="R45" s="174"/>
    </row>
    <row r="46" spans="1:23">
      <c r="A46" s="175" t="s">
        <v>54</v>
      </c>
      <c r="B46" s="176" t="s">
        <v>55</v>
      </c>
      <c r="C46" s="100"/>
      <c r="D46" s="98"/>
      <c r="E46" s="98"/>
      <c r="F46" s="98"/>
      <c r="G46" s="101"/>
      <c r="H46" s="120">
        <v>5</v>
      </c>
      <c r="I46" s="94">
        <v>10</v>
      </c>
      <c r="J46" s="94">
        <v>0</v>
      </c>
      <c r="K46" s="94" t="s">
        <v>21</v>
      </c>
      <c r="L46" s="121">
        <v>5</v>
      </c>
      <c r="M46" s="100"/>
      <c r="N46" s="98"/>
      <c r="O46" s="98"/>
      <c r="P46" s="98"/>
      <c r="Q46" s="101"/>
      <c r="R46" s="174"/>
    </row>
    <row r="47" spans="1:23" ht="26.25">
      <c r="A47" s="177" t="s">
        <v>83</v>
      </c>
      <c r="B47" s="85" t="s">
        <v>56</v>
      </c>
      <c r="C47" s="100"/>
      <c r="D47" s="98"/>
      <c r="E47" s="98"/>
      <c r="F47" s="98"/>
      <c r="G47" s="101"/>
      <c r="H47" s="120">
        <v>10</v>
      </c>
      <c r="I47" s="94">
        <v>5</v>
      </c>
      <c r="J47" s="94">
        <v>0</v>
      </c>
      <c r="K47" s="94" t="s">
        <v>21</v>
      </c>
      <c r="L47" s="121">
        <v>5</v>
      </c>
      <c r="M47" s="100"/>
      <c r="N47" s="98"/>
      <c r="O47" s="98"/>
      <c r="P47" s="98"/>
      <c r="Q47" s="101"/>
      <c r="R47" s="174"/>
    </row>
    <row r="48" spans="1:23">
      <c r="A48" s="92" t="s">
        <v>57</v>
      </c>
      <c r="B48" s="85" t="s">
        <v>58</v>
      </c>
      <c r="C48" s="100"/>
      <c r="D48" s="98"/>
      <c r="E48" s="98"/>
      <c r="F48" s="98"/>
      <c r="G48" s="101"/>
      <c r="H48" s="120">
        <v>5</v>
      </c>
      <c r="I48" s="94">
        <v>10</v>
      </c>
      <c r="J48" s="94">
        <v>0</v>
      </c>
      <c r="K48" s="94" t="s">
        <v>21</v>
      </c>
      <c r="L48" s="121">
        <v>5</v>
      </c>
      <c r="M48" s="100"/>
      <c r="N48" s="98"/>
      <c r="O48" s="98"/>
      <c r="P48" s="98"/>
      <c r="Q48" s="101"/>
      <c r="R48" s="174"/>
    </row>
    <row r="49" spans="1:23" ht="15.75" thickBot="1">
      <c r="A49" s="178" t="s">
        <v>84</v>
      </c>
      <c r="B49" s="179" t="s">
        <v>59</v>
      </c>
      <c r="C49" s="109"/>
      <c r="D49" s="107"/>
      <c r="E49" s="107"/>
      <c r="F49" s="107"/>
      <c r="G49" s="110"/>
      <c r="H49" s="180">
        <v>5</v>
      </c>
      <c r="I49" s="134">
        <v>10</v>
      </c>
      <c r="J49" s="134">
        <v>0</v>
      </c>
      <c r="K49" s="134" t="s">
        <v>21</v>
      </c>
      <c r="L49" s="181">
        <v>5</v>
      </c>
      <c r="M49" s="109"/>
      <c r="N49" s="107"/>
      <c r="O49" s="107"/>
      <c r="P49" s="107"/>
      <c r="Q49" s="110"/>
      <c r="R49" s="182"/>
    </row>
    <row r="50" spans="1:23">
      <c r="A50" s="162"/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5"/>
    </row>
    <row r="51" spans="1:23" ht="18">
      <c r="A51" s="23" t="s">
        <v>29</v>
      </c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186"/>
    </row>
    <row r="52" spans="1:23" ht="15.75" thickBot="1">
      <c r="A52" s="32"/>
      <c r="B52" s="32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8" t="s">
        <v>2</v>
      </c>
    </row>
    <row r="53" spans="1:23" ht="15.75" thickBot="1">
      <c r="A53" s="2" t="s">
        <v>8</v>
      </c>
      <c r="B53" s="3" t="s">
        <v>80</v>
      </c>
      <c r="C53" s="189" t="s">
        <v>9</v>
      </c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88" t="s">
        <v>2</v>
      </c>
    </row>
    <row r="54" spans="1:23" ht="15.75" thickBot="1">
      <c r="A54" s="4"/>
      <c r="B54" s="191"/>
      <c r="C54" s="192">
        <v>1</v>
      </c>
      <c r="D54" s="193"/>
      <c r="E54" s="193"/>
      <c r="F54" s="193"/>
      <c r="G54" s="194"/>
      <c r="H54" s="195">
        <v>2</v>
      </c>
      <c r="I54" s="193"/>
      <c r="J54" s="193"/>
      <c r="K54" s="193"/>
      <c r="L54" s="196"/>
      <c r="M54" s="192">
        <v>3</v>
      </c>
      <c r="N54" s="193"/>
      <c r="O54" s="193"/>
      <c r="P54" s="193"/>
      <c r="Q54" s="196"/>
      <c r="R54" s="197" t="s">
        <v>2</v>
      </c>
    </row>
    <row r="55" spans="1:23" ht="15.75" thickBot="1">
      <c r="A55" s="67"/>
      <c r="B55" s="198"/>
      <c r="C55" s="199" t="s">
        <v>11</v>
      </c>
      <c r="D55" s="200" t="s">
        <v>12</v>
      </c>
      <c r="E55" s="200" t="s">
        <v>52</v>
      </c>
      <c r="F55" s="200" t="s">
        <v>14</v>
      </c>
      <c r="G55" s="201" t="s">
        <v>15</v>
      </c>
      <c r="H55" s="202" t="s">
        <v>11</v>
      </c>
      <c r="I55" s="200" t="s">
        <v>12</v>
      </c>
      <c r="J55" s="200" t="s">
        <v>52</v>
      </c>
      <c r="K55" s="200" t="s">
        <v>14</v>
      </c>
      <c r="L55" s="203" t="s">
        <v>15</v>
      </c>
      <c r="M55" s="199" t="s">
        <v>11</v>
      </c>
      <c r="N55" s="200" t="s">
        <v>12</v>
      </c>
      <c r="O55" s="200" t="s">
        <v>52</v>
      </c>
      <c r="P55" s="200" t="s">
        <v>14</v>
      </c>
      <c r="Q55" s="201" t="s">
        <v>15</v>
      </c>
    </row>
    <row r="56" spans="1:23">
      <c r="A56" s="204"/>
      <c r="B56" s="205" t="s">
        <v>60</v>
      </c>
      <c r="C56" s="206"/>
      <c r="D56" s="207"/>
      <c r="E56" s="207"/>
      <c r="F56" s="207"/>
      <c r="G56" s="208"/>
      <c r="H56" s="209"/>
      <c r="I56" s="207"/>
      <c r="J56" s="207"/>
      <c r="K56" s="207"/>
      <c r="L56" s="210"/>
      <c r="M56" s="206"/>
      <c r="N56" s="207"/>
      <c r="O56" s="207"/>
      <c r="P56" s="207"/>
      <c r="Q56" s="208"/>
    </row>
    <row r="57" spans="1:23">
      <c r="A57" s="211" t="s">
        <v>4</v>
      </c>
      <c r="B57" s="212" t="s">
        <v>61</v>
      </c>
      <c r="C57" s="116">
        <v>10</v>
      </c>
      <c r="D57" s="117">
        <v>0</v>
      </c>
      <c r="E57" s="117">
        <v>5</v>
      </c>
      <c r="F57" s="117" t="s">
        <v>1</v>
      </c>
      <c r="G57" s="119">
        <v>5</v>
      </c>
      <c r="H57" s="87"/>
      <c r="I57" s="88"/>
      <c r="J57" s="88"/>
      <c r="K57" s="88"/>
      <c r="L57" s="89"/>
      <c r="M57" s="90"/>
      <c r="N57" s="88"/>
      <c r="O57" s="88"/>
      <c r="P57" s="88"/>
      <c r="Q57" s="91"/>
    </row>
    <row r="58" spans="1:23" ht="15.75" thickBot="1">
      <c r="A58" s="211" t="s">
        <v>5</v>
      </c>
      <c r="B58" s="212" t="s">
        <v>62</v>
      </c>
      <c r="C58" s="116"/>
      <c r="D58" s="117"/>
      <c r="E58" s="117"/>
      <c r="F58" s="117"/>
      <c r="G58" s="119"/>
      <c r="H58" s="213">
        <v>10</v>
      </c>
      <c r="I58" s="117">
        <v>5</v>
      </c>
      <c r="J58" s="117">
        <v>0</v>
      </c>
      <c r="K58" s="117" t="s">
        <v>1</v>
      </c>
      <c r="L58" s="214">
        <v>5</v>
      </c>
      <c r="M58" s="90"/>
      <c r="N58" s="88"/>
      <c r="O58" s="88"/>
      <c r="P58" s="88"/>
      <c r="Q58" s="91"/>
    </row>
    <row r="59" spans="1:23">
      <c r="A59" s="204"/>
      <c r="B59" s="205" t="s">
        <v>63</v>
      </c>
      <c r="C59" s="206"/>
      <c r="D59" s="207"/>
      <c r="E59" s="207"/>
      <c r="F59" s="207"/>
      <c r="G59" s="208"/>
      <c r="H59" s="209"/>
      <c r="I59" s="207"/>
      <c r="J59" s="207"/>
      <c r="K59" s="207"/>
      <c r="L59" s="210"/>
      <c r="M59" s="206"/>
      <c r="N59" s="207"/>
      <c r="O59" s="207"/>
      <c r="P59" s="207"/>
      <c r="Q59" s="208"/>
    </row>
    <row r="60" spans="1:23">
      <c r="A60" s="20" t="s">
        <v>64</v>
      </c>
      <c r="B60" s="212" t="s">
        <v>65</v>
      </c>
      <c r="C60" s="116">
        <v>10</v>
      </c>
      <c r="D60" s="117">
        <v>0</v>
      </c>
      <c r="E60" s="117">
        <v>10</v>
      </c>
      <c r="F60" s="117" t="s">
        <v>21</v>
      </c>
      <c r="G60" s="119">
        <v>5</v>
      </c>
      <c r="H60" s="87"/>
      <c r="I60" s="88"/>
      <c r="J60" s="88"/>
      <c r="K60" s="88"/>
      <c r="L60" s="89"/>
      <c r="M60" s="90"/>
      <c r="N60" s="88"/>
      <c r="O60" s="88"/>
      <c r="P60" s="88"/>
      <c r="Q60" s="91"/>
    </row>
    <row r="61" spans="1:23" ht="15.75" thickBot="1">
      <c r="A61" s="215" t="s">
        <v>66</v>
      </c>
      <c r="B61" s="216" t="s">
        <v>67</v>
      </c>
      <c r="C61" s="217"/>
      <c r="D61" s="218"/>
      <c r="E61" s="218"/>
      <c r="F61" s="218"/>
      <c r="G61" s="219"/>
      <c r="H61" s="149">
        <v>5</v>
      </c>
      <c r="I61" s="147">
        <v>0</v>
      </c>
      <c r="J61" s="147">
        <v>10</v>
      </c>
      <c r="K61" s="147" t="s">
        <v>21</v>
      </c>
      <c r="L61" s="150">
        <v>5</v>
      </c>
      <c r="M61" s="220"/>
      <c r="N61" s="221"/>
      <c r="O61" s="221"/>
      <c r="P61" s="221"/>
      <c r="Q61" s="222"/>
    </row>
    <row r="62" spans="1:23">
      <c r="A62" s="204" t="s">
        <v>2</v>
      </c>
      <c r="B62" s="36" t="s">
        <v>68</v>
      </c>
      <c r="C62" s="37" t="s">
        <v>2</v>
      </c>
      <c r="D62" s="38" t="s">
        <v>2</v>
      </c>
      <c r="E62" s="38" t="s">
        <v>2</v>
      </c>
      <c r="F62" s="38" t="s">
        <v>2</v>
      </c>
      <c r="G62" s="39" t="s">
        <v>2</v>
      </c>
      <c r="H62" s="38" t="s">
        <v>2</v>
      </c>
      <c r="I62" s="38" t="s">
        <v>2</v>
      </c>
      <c r="J62" s="38" t="s">
        <v>2</v>
      </c>
      <c r="K62" s="38" t="s">
        <v>2</v>
      </c>
      <c r="L62" s="40" t="s">
        <v>2</v>
      </c>
      <c r="M62" s="37" t="s">
        <v>2</v>
      </c>
      <c r="N62" s="38" t="s">
        <v>2</v>
      </c>
      <c r="O62" s="38" t="s">
        <v>2</v>
      </c>
      <c r="P62" s="38" t="s">
        <v>2</v>
      </c>
      <c r="Q62" s="39" t="s">
        <v>2</v>
      </c>
      <c r="R62" s="188" t="s">
        <v>2</v>
      </c>
      <c r="S62" s="188" t="s">
        <v>2</v>
      </c>
      <c r="T62" s="188" t="s">
        <v>2</v>
      </c>
      <c r="U62" s="188" t="s">
        <v>2</v>
      </c>
      <c r="V62" s="188" t="s">
        <v>2</v>
      </c>
      <c r="W62" s="188" t="s">
        <v>2</v>
      </c>
    </row>
    <row r="63" spans="1:23">
      <c r="A63" s="223" t="s">
        <v>0</v>
      </c>
      <c r="B63" s="41" t="s">
        <v>69</v>
      </c>
      <c r="C63" s="42">
        <v>10</v>
      </c>
      <c r="D63" s="43">
        <v>10</v>
      </c>
      <c r="E63" s="43">
        <v>0</v>
      </c>
      <c r="F63" s="43" t="s">
        <v>1</v>
      </c>
      <c r="G63" s="44">
        <v>5</v>
      </c>
      <c r="H63" s="45" t="s">
        <v>2</v>
      </c>
      <c r="I63" s="45" t="s">
        <v>2</v>
      </c>
      <c r="J63" s="45" t="s">
        <v>2</v>
      </c>
      <c r="K63" s="45" t="s">
        <v>2</v>
      </c>
      <c r="L63" s="46" t="s">
        <v>2</v>
      </c>
      <c r="M63" s="47" t="s">
        <v>2</v>
      </c>
      <c r="N63" s="45" t="s">
        <v>2</v>
      </c>
      <c r="O63" s="45" t="s">
        <v>2</v>
      </c>
      <c r="P63" s="45" t="s">
        <v>2</v>
      </c>
      <c r="Q63" s="48" t="s">
        <v>2</v>
      </c>
      <c r="R63" s="188" t="s">
        <v>2</v>
      </c>
      <c r="S63" s="188" t="s">
        <v>2</v>
      </c>
      <c r="T63" s="188" t="s">
        <v>2</v>
      </c>
      <c r="U63" s="188" t="s">
        <v>2</v>
      </c>
      <c r="V63" s="188" t="s">
        <v>2</v>
      </c>
      <c r="W63" s="188" t="s">
        <v>2</v>
      </c>
    </row>
    <row r="64" spans="1:23" ht="15.75" thickBot="1">
      <c r="A64" s="215" t="s">
        <v>3</v>
      </c>
      <c r="B64" s="49" t="s">
        <v>70</v>
      </c>
      <c r="C64" s="50" t="s">
        <v>2</v>
      </c>
      <c r="D64" s="51" t="s">
        <v>2</v>
      </c>
      <c r="E64" s="51" t="s">
        <v>2</v>
      </c>
      <c r="F64" s="51" t="s">
        <v>2</v>
      </c>
      <c r="G64" s="52" t="s">
        <v>2</v>
      </c>
      <c r="H64" s="53">
        <v>10</v>
      </c>
      <c r="I64" s="53">
        <v>5</v>
      </c>
      <c r="J64" s="53">
        <v>0</v>
      </c>
      <c r="K64" s="53" t="s">
        <v>1</v>
      </c>
      <c r="L64" s="54">
        <v>5</v>
      </c>
      <c r="M64" s="50" t="s">
        <v>2</v>
      </c>
      <c r="N64" s="51" t="s">
        <v>2</v>
      </c>
      <c r="O64" s="51" t="s">
        <v>2</v>
      </c>
      <c r="P64" s="51" t="s">
        <v>2</v>
      </c>
      <c r="Q64" s="52" t="s">
        <v>2</v>
      </c>
      <c r="R64" s="188" t="s">
        <v>2</v>
      </c>
      <c r="S64" s="188" t="s">
        <v>2</v>
      </c>
      <c r="T64" s="188" t="s">
        <v>2</v>
      </c>
      <c r="U64" s="188" t="s">
        <v>2</v>
      </c>
      <c r="V64" s="188" t="s">
        <v>2</v>
      </c>
      <c r="W64" s="197" t="s">
        <v>2</v>
      </c>
    </row>
  </sheetData>
  <mergeCells count="39">
    <mergeCell ref="R39:R41"/>
    <mergeCell ref="C40:G40"/>
    <mergeCell ref="H40:L40"/>
    <mergeCell ref="M40:Q40"/>
    <mergeCell ref="A51:Q51"/>
    <mergeCell ref="C53:Q53"/>
    <mergeCell ref="C35:E35"/>
    <mergeCell ref="H35:J35"/>
    <mergeCell ref="M35:O35"/>
    <mergeCell ref="A37:Q37"/>
    <mergeCell ref="A39:A41"/>
    <mergeCell ref="B39:B41"/>
    <mergeCell ref="C39:Q39"/>
    <mergeCell ref="A15:R15"/>
    <mergeCell ref="A16:A18"/>
    <mergeCell ref="B16:B18"/>
    <mergeCell ref="C16:Q16"/>
    <mergeCell ref="R16:R18"/>
    <mergeCell ref="C17:G17"/>
    <mergeCell ref="H17:L17"/>
    <mergeCell ref="M17:Q17"/>
    <mergeCell ref="A9:Q9"/>
    <mergeCell ref="A10:Q10"/>
    <mergeCell ref="A11:Q11"/>
    <mergeCell ref="A12:Q12"/>
    <mergeCell ref="A13:Q13"/>
    <mergeCell ref="A14:Q14"/>
    <mergeCell ref="A1:Q1"/>
    <mergeCell ref="A3:Q3"/>
    <mergeCell ref="A4:Q4"/>
    <mergeCell ref="A5:Q5"/>
    <mergeCell ref="A6:Q6"/>
    <mergeCell ref="A7:Q7"/>
    <mergeCell ref="A53:A55"/>
    <mergeCell ref="B53:B55"/>
    <mergeCell ref="C54:G54"/>
    <mergeCell ref="H54:L54"/>
    <mergeCell ref="M54:Q54"/>
    <mergeCell ref="A8:Q8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C3903B9A161B7A408B92F1C3D328FD53" ma:contentTypeVersion="14" ma:contentTypeDescription="Új dokumentum létrehozása." ma:contentTypeScope="" ma:versionID="22d5bfac693fb27c0931c111b1f400c4">
  <xsd:schema xmlns:xsd="http://www.w3.org/2001/XMLSchema" xmlns:xs="http://www.w3.org/2001/XMLSchema" xmlns:p="http://schemas.microsoft.com/office/2006/metadata/properties" xmlns:ns3="9b6bd753-c194-427c-bf26-14cdca8c8db4" xmlns:ns4="d632b3d6-04e5-4c5f-bdae-519325babc03" targetNamespace="http://schemas.microsoft.com/office/2006/metadata/properties" ma:root="true" ma:fieldsID="9468853065cd065388362b10c5cfbe4c" ns3:_="" ns4:_="">
    <xsd:import namespace="9b6bd753-c194-427c-bf26-14cdca8c8db4"/>
    <xsd:import namespace="d632b3d6-04e5-4c5f-bdae-519325babc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MediaServiceOCR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bd753-c194-427c-bf26-14cdca8c8d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Megosztási tipp kivonat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2b3d6-04e5-4c5f-bdae-519325babc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B7C1CF-2091-46CA-95CB-F5FD5C6BD9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bd753-c194-427c-bf26-14cdca8c8db4"/>
    <ds:schemaRef ds:uri="d632b3d6-04e5-4c5f-bdae-519325bab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06ED2F-0DDE-4AF7-92C5-D623112FC6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B2A2EF-7CF3-426E-8724-E30025817BF4}">
  <ds:schemaRefs>
    <ds:schemaRef ds:uri="http://schemas.microsoft.com/office/2006/metadata/properties"/>
    <ds:schemaRef ds:uri="http://schemas.microsoft.com/office/2006/documentManagement/types"/>
    <ds:schemaRef ds:uri="d632b3d6-04e5-4c5f-bdae-519325babc03"/>
    <ds:schemaRef ds:uri="http://purl.org/dc/dcmitype/"/>
    <ds:schemaRef ds:uri="http://schemas.microsoft.com/office/infopath/2007/PartnerControls"/>
    <ds:schemaRef ds:uri="9b6bd753-c194-427c-bf26-14cdca8c8db4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>Dunaújvárosi Egyetem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Farkas Lilla</dc:creator>
  <cp:lastModifiedBy>Farkas Lilla</cp:lastModifiedBy>
  <dcterms:created xsi:type="dcterms:W3CDTF">2022-10-11T08:01:56Z</dcterms:created>
  <dcterms:modified xsi:type="dcterms:W3CDTF">2022-10-11T08:59:24Z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0x010100C3903B9A161B7A408B92F1C3D328FD53</vt:lpwstr>
  </property>
</Properties>
</file>