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/>
  <mc:AlternateContent xmlns:mc="http://schemas.openxmlformats.org/markup-compatibility/2006">
    <mc:Choice Requires="x15">
      <x15ac:absPath xmlns:x15ac="http://schemas.microsoft.com/office/spreadsheetml/2010/11/ac" url="P:\Pályázatok\Innovacios Okoszisztema\__ÖKO 2\_MEGVALOSITAS\PoC\POC felhívás végleges 2022 03 03\"/>
    </mc:Choice>
  </mc:AlternateContent>
  <xr:revisionPtr revIDLastSave="0" documentId="13_ncr:1_{7895AE4E-0D36-4094-9FF6-653D4286486E}" xr6:coauthVersionLast="46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Költségvetési összesítő" sheetId="2" r:id="rId1"/>
    <sheet name="Megbízási díjak" sheetId="3" r:id="rId2"/>
    <sheet name="Beszerzések" sheetId="5" r:id="rId3"/>
  </sheets>
  <definedNames>
    <definedName name="_xlnm.Print_Area" localSheetId="0">'Költségvetési összesítő'!$A$1:$F$45</definedName>
    <definedName name="projektmenedzsment_költség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" i="5" l="1"/>
  <c r="C3" i="5"/>
  <c r="C2" i="5"/>
  <c r="C19" i="2"/>
  <c r="C18" i="2"/>
  <c r="C17" i="2"/>
  <c r="F26" i="5"/>
  <c r="A23" i="5"/>
  <c r="A24" i="5" s="1"/>
  <c r="F21" i="5"/>
  <c r="A18" i="5"/>
  <c r="A19" i="5" s="1"/>
  <c r="F16" i="5"/>
  <c r="D22" i="3"/>
  <c r="F21" i="3"/>
  <c r="E10" i="3"/>
  <c r="F8" i="5" l="1"/>
  <c r="E22" i="3"/>
  <c r="A45" i="2" l="1"/>
  <c r="F10" i="3"/>
  <c r="F11" i="3"/>
  <c r="F12" i="3"/>
  <c r="F13" i="3"/>
  <c r="F14" i="3"/>
  <c r="F15" i="3"/>
  <c r="F16" i="3"/>
  <c r="F17" i="3"/>
  <c r="F18" i="3"/>
  <c r="F19" i="3"/>
  <c r="F20" i="3"/>
  <c r="F22" i="3" l="1"/>
  <c r="C39" i="2" s="1"/>
  <c r="C35" i="2" s="1"/>
  <c r="D45" i="2"/>
  <c r="D44" i="2"/>
  <c r="D43" i="2"/>
  <c r="A13" i="5"/>
  <c r="A14" i="5" s="1"/>
  <c r="A11" i="3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E45" i="2" l="1"/>
</calcChain>
</file>

<file path=xl/sharedStrings.xml><?xml version="1.0" encoding="utf-8"?>
<sst xmlns="http://schemas.openxmlformats.org/spreadsheetml/2006/main" count="138" uniqueCount="80">
  <si>
    <t>Projekt azonosító:</t>
  </si>
  <si>
    <t>(Fő)Kedvezményezett neve:</t>
  </si>
  <si>
    <t>Dunaújvárosi Egyetem</t>
  </si>
  <si>
    <t>Kedvezményezett neve:</t>
  </si>
  <si>
    <t>Elszámolási időszak:</t>
  </si>
  <si>
    <t>Ft</t>
  </si>
  <si>
    <t>Munkavállaló, megbízott személy neve/
beosztás</t>
  </si>
  <si>
    <t>Sorszám</t>
  </si>
  <si>
    <t>Összegzés</t>
  </si>
  <si>
    <t>Részletezés</t>
  </si>
  <si>
    <t>Tétel megnevezése</t>
  </si>
  <si>
    <t>Tétel típusa
(szolgáltatás,
eszköz,
anyag,
egyéb)</t>
  </si>
  <si>
    <t>A becsült költség forrása
(link, vagy mellékelt árajánlat)</t>
  </si>
  <si>
    <t>Tétel bruttó költsége
(Ft)</t>
  </si>
  <si>
    <t>A beszállító által vállalt megrendelést követő szállítási/teljesítési határidő</t>
  </si>
  <si>
    <t>2019-1.2.1-EGYETEMI-ÖKO-2019-00008</t>
  </si>
  <si>
    <t>Projekt azonosítója:</t>
  </si>
  <si>
    <t>Egyetemi Innovációs Ökoszisztéma projekt</t>
  </si>
  <si>
    <t>Tevékenység:</t>
  </si>
  <si>
    <t>Megnevezés</t>
  </si>
  <si>
    <t>Projekt megnevezése:</t>
  </si>
  <si>
    <t>Név:</t>
  </si>
  <si>
    <t xml:space="preserve">Beosztás: </t>
  </si>
  <si>
    <t>Intézet, beosztás megnevezése:</t>
  </si>
  <si>
    <t>Telefonszám hivatali:</t>
  </si>
  <si>
    <t>Mobiltelefonszám:</t>
  </si>
  <si>
    <t>E-mail cím:</t>
  </si>
  <si>
    <t>Vezető kutató adatai</t>
  </si>
  <si>
    <t>Projekt adatai</t>
  </si>
  <si>
    <t>Igényelt támogatás összege (Ft):</t>
  </si>
  <si>
    <t>Bruttó költség
(Ft)</t>
  </si>
  <si>
    <t>Megbízási díjak összesen</t>
  </si>
  <si>
    <t>Az igényelt támogatás részletezése</t>
  </si>
  <si>
    <t>Indoklás</t>
  </si>
  <si>
    <t>1. mérföldkő után</t>
  </si>
  <si>
    <t>2. mérföldkő után</t>
  </si>
  <si>
    <t>Projekt zárása után</t>
  </si>
  <si>
    <t>Projekt terhére elszámolni kívánt megbízási díj
(Ft)</t>
  </si>
  <si>
    <t>Projekt terhére elszámolni kívánt megbízási díjra eső munkáltatói járulékok, egyéb járulékok
(Ft)</t>
  </si>
  <si>
    <t>Projekt terhére elszámolni kívánt illetmény + járulékai
(Ft)</t>
  </si>
  <si>
    <t>Kifizetés időpontja</t>
  </si>
  <si>
    <t>Az igényelt támogatás ütemezése</t>
  </si>
  <si>
    <t>Projekt terhére elszámolni kívánt beszerzés összesen:</t>
  </si>
  <si>
    <t>Vezető kutató
(max. 150 eFt/hó)</t>
  </si>
  <si>
    <t>Megjegyzés: Szükség esetén az alábbi táblázat bővíthető.</t>
  </si>
  <si>
    <t>Kérjük a színes hátterű cellákban található függvényeket NE írja felül! Köszönjük!</t>
  </si>
  <si>
    <t>Megjegyzés: Szükség esetén az alábbi táblázat bővíthető. A projekt keretén belül a bármely - nem hallgató - egyetemi polgár lehet "Kutató".</t>
  </si>
  <si>
    <t>Tag 1. - Kutató
(max. 150 eFt/hó)</t>
  </si>
  <si>
    <t>Tag 2. - Kutató
(max. 150 eFt/hó)</t>
  </si>
  <si>
    <t>Tag 3. - Hallgató
(max. 100 eFt/hó)</t>
  </si>
  <si>
    <t>ÖSSZESEN</t>
  </si>
  <si>
    <t>Ellenőrzés (0 érték a megfelelő)</t>
  </si>
  <si>
    <t>további sorok beszúrhatóak</t>
  </si>
  <si>
    <t>Proof of Concept II projektek megvalósítása</t>
  </si>
  <si>
    <t>1. mérföldkő dátum</t>
  </si>
  <si>
    <t>Projekt zárás dátum</t>
  </si>
  <si>
    <t>2. mérföldkő dátum</t>
  </si>
  <si>
    <t>Legkésőbb: 2023. június 15.</t>
  </si>
  <si>
    <t xml:space="preserve">Legkésőbb: 2022. október 15. </t>
  </si>
  <si>
    <t>Továbbá: Szóbeli beszámoló a 2022. évi Tudományos Hét keretében</t>
  </si>
  <si>
    <t xml:space="preserve">Legkésőbb 2023. február 15. </t>
  </si>
  <si>
    <t>Továbbá: szóbeli beszámoló a 2023. évi Tehetségnap keretében</t>
  </si>
  <si>
    <t>Továbbá: szóbeli beszámoló a POC II Zárókonferenciáján</t>
  </si>
  <si>
    <t>Írásbeli előrehaladási beszámoló benyújtása</t>
  </si>
  <si>
    <t>MÉRFÖLKDŐ</t>
  </si>
  <si>
    <t>1. mérföldkő dátum:</t>
  </si>
  <si>
    <t>2. mérföldkő dátum:</t>
  </si>
  <si>
    <t>Projekt zárás dátum:</t>
  </si>
  <si>
    <t>Mérföldkő</t>
  </si>
  <si>
    <t>Feltétel</t>
  </si>
  <si>
    <t>Megjegyzés</t>
  </si>
  <si>
    <t>DÁTUM (kitöltendő)</t>
  </si>
  <si>
    <t>DÁTUM (kitöltendő a Megbízási díjak fülön)</t>
  </si>
  <si>
    <t>PROJEKT 1. MÉRFÖLDKÖVÉT MEGELŐZŐEN</t>
  </si>
  <si>
    <t xml:space="preserve">Beszerzés tervezett időszaka
</t>
  </si>
  <si>
    <t>projekt 1. mérföldkövét megelőzően</t>
  </si>
  <si>
    <t>PROJEKT 2. MÉRFÖLDKÖVE</t>
  </si>
  <si>
    <t>2. mérföldkő</t>
  </si>
  <si>
    <t>PROJEKT ZÁRÁS</t>
  </si>
  <si>
    <t>Legfeljebb a támogatási összeg 40%a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</si>
</sst>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0"/>
      <name val="Arial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5"/>
      <color rgb="FF000000"/>
      <name val="Times New Roman"/>
      <family val="1"/>
      <charset val="238"/>
    </font>
    <font>
      <sz val="12"/>
      <name val="Garamond"/>
      <family val="1"/>
      <charset val="238"/>
    </font>
    <font>
      <b/>
      <sz val="12"/>
      <name val="Garamond"/>
      <family val="1"/>
      <charset val="238"/>
    </font>
    <font>
      <b/>
      <sz val="12"/>
      <name val="Arial"/>
      <family val="2"/>
      <charset val="238"/>
    </font>
    <font>
      <sz val="12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9" fontId="1" fillId="0" borderId="0" applyFont="0" applyFill="0" applyBorder="0" applyAlignment="0" applyProtection="0"/>
  </cellStyleXfs>
  <cellXfs count="76">
    <xf numFmtId="0" fontId="0" fillId="0" borderId="0" xfId="0"/>
    <xf numFmtId="0" fontId="0" fillId="0" borderId="1" xfId="0" applyBorder="1" applyAlignment="1">
      <alignment horizontal="center" vertical="center"/>
    </xf>
    <xf numFmtId="0" fontId="0" fillId="0" borderId="0" xfId="0" applyAlignment="1"/>
    <xf numFmtId="0" fontId="2" fillId="0" borderId="0" xfId="0" applyFont="1"/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3" fillId="0" borderId="0" xfId="0" applyFont="1"/>
    <xf numFmtId="3" fontId="2" fillId="0" borderId="0" xfId="0" applyNumberFormat="1" applyFont="1"/>
    <xf numFmtId="0" fontId="4" fillId="0" borderId="0" xfId="0" applyFont="1" applyAlignment="1">
      <alignment horizontal="center"/>
    </xf>
    <xf numFmtId="11" fontId="1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1" fillId="0" borderId="1" xfId="0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 applyProtection="1">
      <alignment vertical="center" wrapText="1"/>
    </xf>
    <xf numFmtId="0" fontId="0" fillId="0" borderId="0" xfId="0"/>
    <xf numFmtId="0" fontId="1" fillId="0" borderId="0" xfId="0" applyFont="1"/>
    <xf numFmtId="0" fontId="0" fillId="0" borderId="1" xfId="0" applyBorder="1" applyAlignment="1"/>
    <xf numFmtId="2" fontId="5" fillId="0" borderId="0" xfId="0" applyNumberFormat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/>
    <xf numFmtId="2" fontId="2" fillId="2" borderId="1" xfId="0" applyNumberFormat="1" applyFont="1" applyFill="1" applyBorder="1" applyAlignment="1">
      <alignment horizontal="center" vertical="center"/>
    </xf>
    <xf numFmtId="2" fontId="2" fillId="2" borderId="0" xfId="0" applyNumberFormat="1" applyFont="1" applyFill="1" applyAlignment="1">
      <alignment horizontal="center" vertical="center"/>
    </xf>
    <xf numFmtId="0" fontId="0" fillId="0" borderId="0" xfId="0"/>
    <xf numFmtId="0" fontId="1" fillId="0" borderId="0" xfId="0" applyFont="1"/>
    <xf numFmtId="0" fontId="1" fillId="0" borderId="1" xfId="0" applyFont="1" applyBorder="1" applyAlignment="1">
      <alignment horizontal="center" vertical="center"/>
    </xf>
    <xf numFmtId="0" fontId="0" fillId="0" borderId="0" xfId="0"/>
    <xf numFmtId="2" fontId="1" fillId="0" borderId="1" xfId="0" applyNumberFormat="1" applyFont="1" applyFill="1" applyBorder="1" applyAlignment="1" applyProtection="1">
      <alignment horizontal="center" vertical="center" wrapText="1"/>
      <protection hidden="1"/>
    </xf>
    <xf numFmtId="2" fontId="1" fillId="2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Fill="1" applyBorder="1" applyAlignment="1" applyProtection="1">
      <alignment horizontal="center" vertical="center" wrapText="1"/>
      <protection hidden="1"/>
    </xf>
    <xf numFmtId="2" fontId="6" fillId="2" borderId="1" xfId="0" applyNumberFormat="1" applyFont="1" applyFill="1" applyBorder="1" applyAlignment="1" applyProtection="1">
      <alignment horizontal="center" vertical="center"/>
      <protection hidden="1"/>
    </xf>
    <xf numFmtId="2" fontId="0" fillId="3" borderId="1" xfId="0" applyNumberFormat="1" applyFill="1" applyBorder="1"/>
    <xf numFmtId="2" fontId="0" fillId="0" borderId="1" xfId="0" applyNumberFormat="1" applyBorder="1" applyProtection="1"/>
    <xf numFmtId="2" fontId="1" fillId="0" borderId="1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2" fontId="6" fillId="0" borderId="1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7" fillId="0" borderId="0" xfId="0" applyFont="1"/>
    <xf numFmtId="14" fontId="0" fillId="0" borderId="1" xfId="0" applyNumberFormat="1" applyBorder="1"/>
    <xf numFmtId="0" fontId="0" fillId="0" borderId="0" xfId="0" applyAlignment="1">
      <alignment horizontal="center" wrapText="1"/>
    </xf>
    <xf numFmtId="0" fontId="0" fillId="0" borderId="1" xfId="0" applyBorder="1"/>
    <xf numFmtId="0" fontId="0" fillId="0" borderId="1" xfId="0" applyBorder="1" applyAlignment="1">
      <alignment wrapText="1"/>
    </xf>
    <xf numFmtId="14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left" vertical="center" wrapText="1"/>
    </xf>
    <xf numFmtId="0" fontId="0" fillId="4" borderId="1" xfId="0" applyFill="1" applyBorder="1"/>
    <xf numFmtId="0" fontId="2" fillId="4" borderId="1" xfId="0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14" fontId="1" fillId="0" borderId="1" xfId="0" applyNumberFormat="1" applyFont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wrapText="1"/>
    </xf>
    <xf numFmtId="0" fontId="0" fillId="4" borderId="1" xfId="0" applyFill="1" applyBorder="1" applyAlignment="1">
      <alignment wrapText="1"/>
    </xf>
    <xf numFmtId="0" fontId="0" fillId="4" borderId="1" xfId="0" applyFill="1" applyBorder="1" applyAlignment="1">
      <alignment horizontal="left" wrapText="1"/>
    </xf>
    <xf numFmtId="0" fontId="4" fillId="0" borderId="0" xfId="0" applyFont="1" applyAlignment="1" applyProtection="1">
      <protection locked="0"/>
    </xf>
    <xf numFmtId="0" fontId="1" fillId="0" borderId="1" xfId="0" applyFont="1" applyBorder="1" applyAlignment="1">
      <alignment horizontal="center" vertical="center"/>
    </xf>
    <xf numFmtId="0" fontId="4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0" fontId="0" fillId="0" borderId="0" xfId="0"/>
    <xf numFmtId="0" fontId="1" fillId="0" borderId="0" xfId="0" applyFont="1"/>
    <xf numFmtId="0" fontId="1" fillId="4" borderId="5" xfId="0" applyFont="1" applyFill="1" applyBorder="1" applyAlignment="1">
      <alignment horizontal="left" vertical="center" wrapText="1"/>
    </xf>
    <xf numFmtId="0" fontId="1" fillId="4" borderId="6" xfId="0" applyFont="1" applyFill="1" applyBorder="1" applyAlignment="1">
      <alignment horizontal="left" vertical="center" wrapText="1"/>
    </xf>
    <xf numFmtId="0" fontId="2" fillId="4" borderId="5" xfId="0" applyFont="1" applyFill="1" applyBorder="1" applyAlignment="1">
      <alignment horizontal="left" vertical="center" wrapText="1"/>
    </xf>
    <xf numFmtId="0" fontId="2" fillId="4" borderId="6" xfId="0" applyFont="1" applyFill="1" applyBorder="1" applyAlignment="1">
      <alignment horizontal="left" vertical="center" wrapText="1"/>
    </xf>
    <xf numFmtId="0" fontId="2" fillId="4" borderId="1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left" vertical="center" wrapText="1"/>
    </xf>
    <xf numFmtId="0" fontId="6" fillId="0" borderId="5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14" fontId="0" fillId="4" borderId="1" xfId="0" applyNumberFormat="1" applyFill="1" applyBorder="1"/>
  </cellXfs>
  <cellStyles count="3">
    <cellStyle name="Normál" xfId="0" builtinId="0"/>
    <cellStyle name="Normál 3" xfId="1" xr:uid="{00000000-0005-0000-0000-000001000000}"/>
    <cellStyle name="Százalék 2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png"/></Relationships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45"/>
  <sheetViews>
    <sheetView topLeftCell="A25" zoomScaleNormal="100" workbookViewId="0">
      <selection activeCell="C16" sqref="C16"/>
    </sheetView>
  </sheetViews>
  <sheetFormatPr defaultRowHeight="12.75" x14ac:dyDescent="0.2"/>
  <cols>
    <col min="1" max="1" width="9.42578125" customWidth="1"/>
    <col min="2" max="2" width="29.140625" customWidth="1"/>
    <col min="3" max="3" width="37.42578125" bestFit="1" customWidth="1"/>
    <col min="4" max="4" width="26.7109375" bestFit="1" customWidth="1"/>
    <col min="5" max="5" width="25" customWidth="1"/>
    <col min="6" max="6" width="24.140625" customWidth="1"/>
  </cols>
  <sheetData>
    <row r="1" spans="1:9" s="14" customFormat="1" x14ac:dyDescent="0.2"/>
    <row r="2" spans="1:9" s="14" customFormat="1" x14ac:dyDescent="0.2"/>
    <row r="3" spans="1:9" s="14" customFormat="1" x14ac:dyDescent="0.2"/>
    <row r="5" spans="1:9" x14ac:dyDescent="0.2">
      <c r="A5" s="55" t="s">
        <v>0</v>
      </c>
      <c r="B5" s="55"/>
      <c r="C5" s="55" t="s">
        <v>17</v>
      </c>
      <c r="D5" s="55"/>
      <c r="E5" s="55"/>
      <c r="F5" s="55"/>
      <c r="G5" s="55"/>
    </row>
    <row r="6" spans="1:9" x14ac:dyDescent="0.2">
      <c r="A6" s="55" t="s">
        <v>1</v>
      </c>
      <c r="B6" s="55"/>
      <c r="C6" s="55" t="s">
        <v>2</v>
      </c>
      <c r="D6" s="55"/>
      <c r="E6" s="55"/>
      <c r="F6" s="55"/>
      <c r="G6" s="55"/>
    </row>
    <row r="7" spans="1:9" x14ac:dyDescent="0.2">
      <c r="A7" s="55" t="s">
        <v>3</v>
      </c>
      <c r="B7" s="55"/>
      <c r="C7" s="55" t="s">
        <v>2</v>
      </c>
      <c r="D7" s="55"/>
      <c r="E7" s="55"/>
      <c r="F7" s="55"/>
      <c r="G7" s="55"/>
    </row>
    <row r="8" spans="1:9" ht="19.5" x14ac:dyDescent="0.3">
      <c r="A8" s="55" t="s">
        <v>16</v>
      </c>
      <c r="B8" s="55"/>
      <c r="C8" s="55" t="s">
        <v>15</v>
      </c>
      <c r="D8" s="55"/>
      <c r="E8" s="55"/>
      <c r="F8" s="55"/>
      <c r="G8" s="55"/>
      <c r="I8" s="7"/>
    </row>
    <row r="9" spans="1:9" x14ac:dyDescent="0.2">
      <c r="A9" s="55" t="s">
        <v>4</v>
      </c>
      <c r="B9" s="55"/>
      <c r="C9" s="56"/>
      <c r="D9" s="55"/>
      <c r="E9" s="55"/>
      <c r="F9" s="55"/>
      <c r="G9" s="55"/>
    </row>
    <row r="10" spans="1:9" x14ac:dyDescent="0.2">
      <c r="A10" s="55" t="s">
        <v>18</v>
      </c>
      <c r="B10" s="55"/>
      <c r="C10" t="s">
        <v>53</v>
      </c>
      <c r="D10" s="2"/>
      <c r="E10" s="2"/>
      <c r="F10" s="2"/>
      <c r="G10" s="2"/>
    </row>
    <row r="12" spans="1:9" s="19" customFormat="1" x14ac:dyDescent="0.2">
      <c r="A12" s="19" t="s">
        <v>45</v>
      </c>
    </row>
    <row r="13" spans="1:9" s="25" customFormat="1" x14ac:dyDescent="0.2"/>
    <row r="14" spans="1:9" s="25" customFormat="1" x14ac:dyDescent="0.2"/>
    <row r="15" spans="1:9" s="25" customFormat="1" x14ac:dyDescent="0.2"/>
    <row r="16" spans="1:9" s="25" customFormat="1" ht="25.5" x14ac:dyDescent="0.2">
      <c r="A16" s="59" t="s">
        <v>68</v>
      </c>
      <c r="B16" s="60" t="s">
        <v>64</v>
      </c>
      <c r="C16" s="47" t="s">
        <v>72</v>
      </c>
      <c r="D16" s="44" t="s">
        <v>69</v>
      </c>
      <c r="E16" s="61" t="s">
        <v>70</v>
      </c>
      <c r="F16" s="61"/>
    </row>
    <row r="17" spans="1:6" s="25" customFormat="1" ht="38.25" x14ac:dyDescent="0.2">
      <c r="A17" s="57" t="s">
        <v>65</v>
      </c>
      <c r="B17" s="58"/>
      <c r="C17" s="41">
        <f>'Megbízási díjak'!C2</f>
        <v>0</v>
      </c>
      <c r="D17" s="39" t="s">
        <v>58</v>
      </c>
      <c r="E17" s="40" t="s">
        <v>63</v>
      </c>
      <c r="F17" s="42" t="s">
        <v>59</v>
      </c>
    </row>
    <row r="18" spans="1:6" s="25" customFormat="1" ht="38.25" x14ac:dyDescent="0.2">
      <c r="A18" s="57" t="s">
        <v>66</v>
      </c>
      <c r="B18" s="58"/>
      <c r="C18" s="41">
        <f>'Megbízási díjak'!C3</f>
        <v>0</v>
      </c>
      <c r="D18" s="39" t="s">
        <v>60</v>
      </c>
      <c r="E18" s="40" t="s">
        <v>63</v>
      </c>
      <c r="F18" s="42" t="s">
        <v>61</v>
      </c>
    </row>
    <row r="19" spans="1:6" s="25" customFormat="1" ht="38.25" x14ac:dyDescent="0.2">
      <c r="A19" s="57" t="s">
        <v>67</v>
      </c>
      <c r="B19" s="58"/>
      <c r="C19" s="46">
        <f>'Megbízási díjak'!C4</f>
        <v>0</v>
      </c>
      <c r="D19" s="39" t="s">
        <v>57</v>
      </c>
      <c r="E19" s="40" t="s">
        <v>63</v>
      </c>
      <c r="F19" s="42" t="s">
        <v>62</v>
      </c>
    </row>
    <row r="20" spans="1:6" s="25" customFormat="1" x14ac:dyDescent="0.2"/>
    <row r="21" spans="1:6" s="25" customFormat="1" x14ac:dyDescent="0.2"/>
    <row r="22" spans="1:6" s="25" customFormat="1" x14ac:dyDescent="0.2"/>
    <row r="23" spans="1:6" s="19" customFormat="1" x14ac:dyDescent="0.2"/>
    <row r="24" spans="1:6" s="25" customFormat="1" x14ac:dyDescent="0.2"/>
    <row r="25" spans="1:6" ht="15.75" x14ac:dyDescent="0.25">
      <c r="A25" s="54" t="s">
        <v>27</v>
      </c>
      <c r="B25" s="54"/>
      <c r="C25" s="54"/>
      <c r="D25" s="54"/>
    </row>
    <row r="26" spans="1:6" ht="15.75" x14ac:dyDescent="0.25">
      <c r="A26" s="52" t="s">
        <v>21</v>
      </c>
      <c r="B26" s="52"/>
      <c r="C26" s="50"/>
    </row>
    <row r="27" spans="1:6" ht="15.75" x14ac:dyDescent="0.25">
      <c r="A27" s="52" t="s">
        <v>22</v>
      </c>
      <c r="B27" s="52"/>
      <c r="C27" s="50"/>
    </row>
    <row r="28" spans="1:6" ht="15.75" x14ac:dyDescent="0.25">
      <c r="A28" s="52" t="s">
        <v>23</v>
      </c>
      <c r="B28" s="52"/>
      <c r="C28" s="50"/>
    </row>
    <row r="29" spans="1:6" ht="15.75" x14ac:dyDescent="0.25">
      <c r="A29" s="52" t="s">
        <v>24</v>
      </c>
      <c r="B29" s="52"/>
      <c r="C29" s="50"/>
    </row>
    <row r="30" spans="1:6" ht="15.75" x14ac:dyDescent="0.25">
      <c r="A30" s="52" t="s">
        <v>25</v>
      </c>
      <c r="B30" s="52"/>
      <c r="C30" s="50"/>
    </row>
    <row r="31" spans="1:6" ht="15.75" x14ac:dyDescent="0.25">
      <c r="A31" s="52" t="s">
        <v>26</v>
      </c>
      <c r="B31" s="52"/>
      <c r="C31" s="50"/>
    </row>
    <row r="32" spans="1:6" ht="15.75" x14ac:dyDescent="0.25">
      <c r="A32" s="9"/>
      <c r="B32" s="9"/>
      <c r="C32" s="9"/>
    </row>
    <row r="33" spans="1:5" ht="15.75" x14ac:dyDescent="0.25">
      <c r="A33" s="54" t="s">
        <v>28</v>
      </c>
      <c r="B33" s="54"/>
      <c r="C33" s="54"/>
      <c r="D33" s="54"/>
    </row>
    <row r="34" spans="1:5" ht="15.75" x14ac:dyDescent="0.25">
      <c r="A34" s="53" t="s">
        <v>20</v>
      </c>
      <c r="B34" s="53"/>
      <c r="C34" s="50"/>
    </row>
    <row r="35" spans="1:5" ht="15.75" x14ac:dyDescent="0.25">
      <c r="A35" s="53" t="s">
        <v>29</v>
      </c>
      <c r="B35" s="53"/>
      <c r="C35" s="17">
        <f>SUM(C39:C39)</f>
        <v>0</v>
      </c>
      <c r="D35" s="8"/>
    </row>
    <row r="37" spans="1:5" x14ac:dyDescent="0.2">
      <c r="B37" s="3" t="s">
        <v>32</v>
      </c>
    </row>
    <row r="38" spans="1:5" ht="25.5" x14ac:dyDescent="0.2">
      <c r="A38" s="1" t="s">
        <v>7</v>
      </c>
      <c r="B38" s="4" t="s">
        <v>19</v>
      </c>
      <c r="C38" s="10" t="s">
        <v>30</v>
      </c>
    </row>
    <row r="39" spans="1:5" x14ac:dyDescent="0.2">
      <c r="A39" s="1">
        <v>1</v>
      </c>
      <c r="B39" s="4" t="s">
        <v>31</v>
      </c>
      <c r="C39" s="20">
        <f>'Megbízási díjak'!F22</f>
        <v>0</v>
      </c>
    </row>
    <row r="41" spans="1:5" x14ac:dyDescent="0.2">
      <c r="B41" s="3" t="s">
        <v>41</v>
      </c>
    </row>
    <row r="42" spans="1:5" ht="25.5" x14ac:dyDescent="0.2">
      <c r="A42" s="1" t="s">
        <v>7</v>
      </c>
      <c r="B42" s="4" t="s">
        <v>19</v>
      </c>
      <c r="C42" s="24" t="s">
        <v>40</v>
      </c>
      <c r="D42" s="10" t="s">
        <v>30</v>
      </c>
      <c r="E42" s="10" t="s">
        <v>51</v>
      </c>
    </row>
    <row r="43" spans="1:5" x14ac:dyDescent="0.2">
      <c r="A43" s="11">
        <v>1</v>
      </c>
      <c r="B43" s="51" t="s">
        <v>31</v>
      </c>
      <c r="C43" s="4" t="s">
        <v>34</v>
      </c>
      <c r="D43" s="31">
        <f>'Megbízási díjak'!F10+'Megbízási díjak'!F13+'Megbízási díjak'!F16+'Megbízási díjak'!F19</f>
        <v>0</v>
      </c>
      <c r="E43" s="30"/>
    </row>
    <row r="44" spans="1:5" x14ac:dyDescent="0.2">
      <c r="A44" s="11">
        <v>2</v>
      </c>
      <c r="B44" s="51"/>
      <c r="C44" s="4" t="s">
        <v>35</v>
      </c>
      <c r="D44" s="31">
        <f>'Megbízási díjak'!F11+'Megbízási díjak'!F14+'Megbízási díjak'!F17+'Megbízási díjak'!F20</f>
        <v>0</v>
      </c>
      <c r="E44" s="30"/>
    </row>
    <row r="45" spans="1:5" x14ac:dyDescent="0.2">
      <c r="A45" s="11">
        <f t="shared" ref="A45" si="0">A44+1</f>
        <v>3</v>
      </c>
      <c r="B45" s="51"/>
      <c r="C45" s="4" t="s">
        <v>36</v>
      </c>
      <c r="D45" s="31">
        <f>'Megbízási díjak'!F12+'Megbízási díjak'!F15+'Megbízási díjak'!F18+'Megbízási díjak'!F21</f>
        <v>0</v>
      </c>
      <c r="E45" s="31">
        <f>D43+D44+D45-'Megbízási díjak'!F22</f>
        <v>0</v>
      </c>
    </row>
  </sheetData>
  <mergeCells count="27">
    <mergeCell ref="A5:B5"/>
    <mergeCell ref="C5:G5"/>
    <mergeCell ref="A6:B6"/>
    <mergeCell ref="C6:G6"/>
    <mergeCell ref="A7:B7"/>
    <mergeCell ref="C7:G7"/>
    <mergeCell ref="A10:B10"/>
    <mergeCell ref="A25:D25"/>
    <mergeCell ref="A8:B8"/>
    <mergeCell ref="C8:G8"/>
    <mergeCell ref="A9:B9"/>
    <mergeCell ref="C9:G9"/>
    <mergeCell ref="A17:B17"/>
    <mergeCell ref="A18:B18"/>
    <mergeCell ref="A19:B19"/>
    <mergeCell ref="A16:B16"/>
    <mergeCell ref="E16:F16"/>
    <mergeCell ref="B43:B45"/>
    <mergeCell ref="A26:B26"/>
    <mergeCell ref="A27:B27"/>
    <mergeCell ref="A28:B28"/>
    <mergeCell ref="A29:B29"/>
    <mergeCell ref="A30:B30"/>
    <mergeCell ref="A31:B31"/>
    <mergeCell ref="A34:B34"/>
    <mergeCell ref="A35:B35"/>
    <mergeCell ref="A33:D33"/>
  </mergeCells>
  <dataValidations count="1">
    <dataValidation type="list" allowBlank="1" showInputMessage="1" showErrorMessage="1" sqref="D10:G10" xr:uid="{00000000-0002-0000-0000-000000000000}">
      <formula1>$I$40:$I$41</formula1>
    </dataValidation>
  </dataValidations>
  <pageMargins left="0.70866141732283472" right="0.70866141732283472" top="0.74803149606299213" bottom="0.74803149606299213" header="0.31496062992125984" footer="0.31496062992125984"/>
  <pageSetup paperSize="9" scale="58" orientation="portrait" r:id="rId1"/>
  <headerFooter>
    <oddHeader>&amp;C&amp;16Költségvetési terv&amp;10
A DUNAÚJVÁROSI EGYETEM ÁLTAL, A 2019-1.2.1-EGYETEMI-ÖKO-2019-00008 AZONOSÍTÓSZÁMÚ PÁLYÁZAT KERETÉBEN MEGHIRDETETT „PROOF OF CONCEPT” PROGRAMHOZ&amp;R&amp;G</oddHeader>
    <oddFooter>&amp;R&amp;G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22"/>
  <sheetViews>
    <sheetView tabSelected="1" zoomScaleNormal="100" workbookViewId="0">
      <selection sqref="A1:F4"/>
    </sheetView>
  </sheetViews>
  <sheetFormatPr defaultRowHeight="12.75" x14ac:dyDescent="0.2"/>
  <cols>
    <col min="2" max="2" width="21.140625" bestFit="1" customWidth="1"/>
    <col min="3" max="3" width="21.140625" customWidth="1"/>
    <col min="4" max="4" width="25.140625" customWidth="1"/>
    <col min="5" max="5" width="30.85546875" customWidth="1"/>
    <col min="6" max="6" width="25.7109375" customWidth="1"/>
    <col min="8" max="8" width="14.7109375" customWidth="1"/>
    <col min="10" max="10" width="18.5703125" customWidth="1"/>
  </cols>
  <sheetData>
    <row r="1" spans="1:7" s="25" customFormat="1" x14ac:dyDescent="0.2">
      <c r="A1" s="63" t="s">
        <v>68</v>
      </c>
      <c r="B1" s="63" t="s">
        <v>64</v>
      </c>
      <c r="C1" s="47" t="s">
        <v>71</v>
      </c>
      <c r="D1" s="44" t="s">
        <v>69</v>
      </c>
      <c r="E1" s="61" t="s">
        <v>70</v>
      </c>
      <c r="F1" s="61"/>
    </row>
    <row r="2" spans="1:7" s="25" customFormat="1" ht="25.5" customHeight="1" x14ac:dyDescent="0.2">
      <c r="A2" s="62" t="s">
        <v>54</v>
      </c>
      <c r="B2" s="62"/>
      <c r="C2" s="37"/>
      <c r="D2" s="43" t="s">
        <v>58</v>
      </c>
      <c r="E2" s="48" t="s">
        <v>63</v>
      </c>
      <c r="F2" s="49" t="s">
        <v>59</v>
      </c>
      <c r="G2" s="38"/>
    </row>
    <row r="3" spans="1:7" s="25" customFormat="1" ht="38.25" x14ac:dyDescent="0.2">
      <c r="A3" s="62" t="s">
        <v>56</v>
      </c>
      <c r="B3" s="62"/>
      <c r="C3" s="37"/>
      <c r="D3" s="43" t="s">
        <v>60</v>
      </c>
      <c r="E3" s="48" t="s">
        <v>63</v>
      </c>
      <c r="F3" s="49" t="s">
        <v>61</v>
      </c>
    </row>
    <row r="4" spans="1:7" s="25" customFormat="1" ht="25.5" x14ac:dyDescent="0.2">
      <c r="A4" s="62" t="s">
        <v>55</v>
      </c>
      <c r="B4" s="62"/>
      <c r="C4" s="37"/>
      <c r="D4" s="43" t="s">
        <v>57</v>
      </c>
      <c r="E4" s="48" t="s">
        <v>63</v>
      </c>
      <c r="F4" s="49" t="s">
        <v>62</v>
      </c>
    </row>
    <row r="5" spans="1:7" s="25" customFormat="1" x14ac:dyDescent="0.2"/>
    <row r="6" spans="1:7" s="14" customFormat="1" x14ac:dyDescent="0.2"/>
    <row r="7" spans="1:7" x14ac:dyDescent="0.2">
      <c r="B7" t="s">
        <v>46</v>
      </c>
    </row>
    <row r="8" spans="1:7" ht="23.25" customHeight="1" x14ac:dyDescent="0.2">
      <c r="B8" s="3"/>
    </row>
    <row r="9" spans="1:7" ht="57" customHeight="1" x14ac:dyDescent="0.2">
      <c r="A9" s="16" t="s">
        <v>7</v>
      </c>
      <c r="B9" s="13" t="s">
        <v>6</v>
      </c>
      <c r="C9" s="13" t="s">
        <v>40</v>
      </c>
      <c r="D9" s="12" t="s">
        <v>37</v>
      </c>
      <c r="E9" s="12" t="s">
        <v>38</v>
      </c>
      <c r="F9" s="12" t="s">
        <v>39</v>
      </c>
    </row>
    <row r="10" spans="1:7" x14ac:dyDescent="0.2">
      <c r="A10" s="1">
        <v>1</v>
      </c>
      <c r="B10" s="66" t="s">
        <v>43</v>
      </c>
      <c r="C10" s="24" t="s">
        <v>34</v>
      </c>
      <c r="D10" s="26">
        <v>0</v>
      </c>
      <c r="E10" s="27">
        <f>90%*13%*D10</f>
        <v>0</v>
      </c>
      <c r="F10" s="27">
        <f t="shared" ref="F10:F20" si="0">D10+E10</f>
        <v>0</v>
      </c>
    </row>
    <row r="11" spans="1:7" x14ac:dyDescent="0.2">
      <c r="A11" s="1">
        <f>A10+1</f>
        <v>2</v>
      </c>
      <c r="B11" s="67"/>
      <c r="C11" s="24" t="s">
        <v>35</v>
      </c>
      <c r="D11" s="26">
        <v>0</v>
      </c>
      <c r="E11" s="27">
        <v>0</v>
      </c>
      <c r="F11" s="27">
        <f t="shared" si="0"/>
        <v>0</v>
      </c>
    </row>
    <row r="12" spans="1:7" x14ac:dyDescent="0.2">
      <c r="A12" s="1">
        <f t="shared" ref="A12:A22" si="1">A11+1</f>
        <v>3</v>
      </c>
      <c r="B12" s="68"/>
      <c r="C12" s="24" t="s">
        <v>36</v>
      </c>
      <c r="D12" s="26">
        <v>0</v>
      </c>
      <c r="E12" s="27">
        <v>0</v>
      </c>
      <c r="F12" s="27">
        <f t="shared" si="0"/>
        <v>0</v>
      </c>
    </row>
    <row r="13" spans="1:7" x14ac:dyDescent="0.2">
      <c r="A13" s="1">
        <f t="shared" si="1"/>
        <v>4</v>
      </c>
      <c r="B13" s="66" t="s">
        <v>47</v>
      </c>
      <c r="C13" s="24" t="s">
        <v>34</v>
      </c>
      <c r="D13" s="26">
        <v>0</v>
      </c>
      <c r="E13" s="27">
        <v>0</v>
      </c>
      <c r="F13" s="27">
        <f t="shared" si="0"/>
        <v>0</v>
      </c>
    </row>
    <row r="14" spans="1:7" x14ac:dyDescent="0.2">
      <c r="A14" s="1">
        <f t="shared" si="1"/>
        <v>5</v>
      </c>
      <c r="B14" s="67"/>
      <c r="C14" s="24" t="s">
        <v>35</v>
      </c>
      <c r="D14" s="26">
        <v>0</v>
      </c>
      <c r="E14" s="27">
        <v>0</v>
      </c>
      <c r="F14" s="27">
        <f t="shared" si="0"/>
        <v>0</v>
      </c>
    </row>
    <row r="15" spans="1:7" x14ac:dyDescent="0.2">
      <c r="A15" s="1">
        <f t="shared" si="1"/>
        <v>6</v>
      </c>
      <c r="B15" s="68"/>
      <c r="C15" s="24" t="s">
        <v>36</v>
      </c>
      <c r="D15" s="26">
        <v>0</v>
      </c>
      <c r="E15" s="27">
        <v>0</v>
      </c>
      <c r="F15" s="27">
        <f t="shared" si="0"/>
        <v>0</v>
      </c>
    </row>
    <row r="16" spans="1:7" x14ac:dyDescent="0.2">
      <c r="A16" s="1">
        <f t="shared" si="1"/>
        <v>7</v>
      </c>
      <c r="B16" s="66" t="s">
        <v>48</v>
      </c>
      <c r="C16" s="24" t="s">
        <v>34</v>
      </c>
      <c r="D16" s="26">
        <v>0</v>
      </c>
      <c r="E16" s="27">
        <v>0</v>
      </c>
      <c r="F16" s="27">
        <f t="shared" si="0"/>
        <v>0</v>
      </c>
    </row>
    <row r="17" spans="1:6" x14ac:dyDescent="0.2">
      <c r="A17" s="1">
        <f t="shared" si="1"/>
        <v>8</v>
      </c>
      <c r="B17" s="67"/>
      <c r="C17" s="24" t="s">
        <v>35</v>
      </c>
      <c r="D17" s="26">
        <v>0</v>
      </c>
      <c r="E17" s="27">
        <v>0</v>
      </c>
      <c r="F17" s="27">
        <f t="shared" si="0"/>
        <v>0</v>
      </c>
    </row>
    <row r="18" spans="1:6" x14ac:dyDescent="0.2">
      <c r="A18" s="1">
        <f t="shared" si="1"/>
        <v>9</v>
      </c>
      <c r="B18" s="68"/>
      <c r="C18" s="24" t="s">
        <v>36</v>
      </c>
      <c r="D18" s="26">
        <v>0</v>
      </c>
      <c r="E18" s="27">
        <v>0</v>
      </c>
      <c r="F18" s="27">
        <f t="shared" si="0"/>
        <v>0</v>
      </c>
    </row>
    <row r="19" spans="1:6" x14ac:dyDescent="0.2">
      <c r="A19" s="1">
        <f t="shared" si="1"/>
        <v>10</v>
      </c>
      <c r="B19" s="69" t="s">
        <v>49</v>
      </c>
      <c r="C19" s="24" t="s">
        <v>34</v>
      </c>
      <c r="D19" s="26">
        <v>0</v>
      </c>
      <c r="E19" s="27">
        <v>0</v>
      </c>
      <c r="F19" s="27">
        <f t="shared" si="0"/>
        <v>0</v>
      </c>
    </row>
    <row r="20" spans="1:6" x14ac:dyDescent="0.2">
      <c r="A20" s="1">
        <f t="shared" si="1"/>
        <v>11</v>
      </c>
      <c r="B20" s="70"/>
      <c r="C20" s="24" t="s">
        <v>35</v>
      </c>
      <c r="D20" s="26">
        <v>0</v>
      </c>
      <c r="E20" s="27">
        <v>0</v>
      </c>
      <c r="F20" s="27">
        <f t="shared" si="0"/>
        <v>0</v>
      </c>
    </row>
    <row r="21" spans="1:6" x14ac:dyDescent="0.2">
      <c r="A21" s="1">
        <f t="shared" si="1"/>
        <v>12</v>
      </c>
      <c r="B21" s="71"/>
      <c r="C21" s="24" t="s">
        <v>36</v>
      </c>
      <c r="D21" s="26">
        <v>0</v>
      </c>
      <c r="E21" s="27">
        <v>0</v>
      </c>
      <c r="F21" s="27">
        <f t="shared" ref="F21" si="2">D21+E21</f>
        <v>0</v>
      </c>
    </row>
    <row r="22" spans="1:6" ht="15.75" x14ac:dyDescent="0.2">
      <c r="A22" s="18">
        <f t="shared" si="1"/>
        <v>13</v>
      </c>
      <c r="B22" s="64" t="s">
        <v>50</v>
      </c>
      <c r="C22" s="65"/>
      <c r="D22" s="28">
        <f>SUM(D10:D21)</f>
        <v>0</v>
      </c>
      <c r="E22" s="29">
        <f>SUM(E10:E21)</f>
        <v>0</v>
      </c>
      <c r="F22" s="29">
        <f>SUM(F10:F21)</f>
        <v>0</v>
      </c>
    </row>
  </sheetData>
  <mergeCells count="10">
    <mergeCell ref="B22:C22"/>
    <mergeCell ref="B16:B18"/>
    <mergeCell ref="B19:B21"/>
    <mergeCell ref="B10:B12"/>
    <mergeCell ref="B13:B15"/>
    <mergeCell ref="A3:B3"/>
    <mergeCell ref="A4:B4"/>
    <mergeCell ref="A1:B1"/>
    <mergeCell ref="E1:F1"/>
    <mergeCell ref="A2:B2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&amp;CKöltségvetési terv
A DUNAÚJVÁROSI EGYETEM ÁLTAL, A 2019-1.2.1-EGYETEMI-ÖKO-2019-00008 AZONOSÍTÓSZÁMÚ PÁLYÁZAT KERETÉBEN MEGHIRDETETT „PROOF OF CONCEPT” PROGRAMHOZ&amp;R&amp;G</oddHeader>
    <oddFooter>&amp;R&amp;G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26"/>
  <sheetViews>
    <sheetView topLeftCell="A7" zoomScaleNormal="100" workbookViewId="0">
      <selection activeCell="I17" sqref="I17"/>
    </sheetView>
  </sheetViews>
  <sheetFormatPr defaultRowHeight="12.75" x14ac:dyDescent="0.2"/>
  <cols>
    <col min="2" max="2" width="17" bestFit="1" customWidth="1"/>
    <col min="3" max="3" width="17.7109375" customWidth="1"/>
    <col min="4" max="4" width="20.5703125" customWidth="1"/>
    <col min="5" max="5" width="18.7109375" customWidth="1"/>
    <col min="6" max="6" width="10.85546875" customWidth="1"/>
    <col min="7" max="7" width="13.7109375" customWidth="1"/>
    <col min="8" max="8" width="24.85546875" customWidth="1"/>
    <col min="9" max="9" width="37.85546875" bestFit="1" customWidth="1"/>
  </cols>
  <sheetData>
    <row r="1" spans="1:9" s="14" customFormat="1" ht="51" x14ac:dyDescent="0.2">
      <c r="A1" s="63" t="s">
        <v>68</v>
      </c>
      <c r="B1" s="63" t="s">
        <v>64</v>
      </c>
      <c r="C1" s="47" t="s">
        <v>72</v>
      </c>
      <c r="D1" s="45" t="s">
        <v>69</v>
      </c>
      <c r="E1" s="61" t="s">
        <v>70</v>
      </c>
      <c r="F1" s="61"/>
    </row>
    <row r="2" spans="1:9" s="14" customFormat="1" ht="89.25" x14ac:dyDescent="0.2">
      <c r="A2" s="62" t="s">
        <v>54</v>
      </c>
      <c r="B2" s="62"/>
      <c r="C2" s="75">
        <f>'Megbízási díjak'!C2</f>
        <v>0</v>
      </c>
      <c r="D2" s="43" t="s">
        <v>58</v>
      </c>
      <c r="E2" s="48" t="s">
        <v>63</v>
      </c>
      <c r="F2" s="49" t="s">
        <v>59</v>
      </c>
    </row>
    <row r="3" spans="1:9" s="22" customFormat="1" ht="76.5" x14ac:dyDescent="0.2">
      <c r="A3" s="62" t="s">
        <v>56</v>
      </c>
      <c r="B3" s="62"/>
      <c r="C3" s="75">
        <f>'Megbízási díjak'!C3</f>
        <v>0</v>
      </c>
      <c r="D3" s="43" t="s">
        <v>60</v>
      </c>
      <c r="E3" s="48" t="s">
        <v>63</v>
      </c>
      <c r="F3" s="49" t="s">
        <v>61</v>
      </c>
    </row>
    <row r="4" spans="1:9" s="22" customFormat="1" ht="76.5" x14ac:dyDescent="0.2">
      <c r="A4" s="62" t="s">
        <v>55</v>
      </c>
      <c r="B4" s="62"/>
      <c r="C4" s="75">
        <f>'Megbízási díjak'!C4</f>
        <v>0</v>
      </c>
      <c r="D4" s="43" t="s">
        <v>57</v>
      </c>
      <c r="E4" s="48" t="s">
        <v>63</v>
      </c>
      <c r="F4" s="49" t="s">
        <v>62</v>
      </c>
    </row>
    <row r="5" spans="1:9" s="14" customFormat="1" x14ac:dyDescent="0.2"/>
    <row r="6" spans="1:9" s="14" customFormat="1" x14ac:dyDescent="0.2"/>
    <row r="7" spans="1:9" x14ac:dyDescent="0.2">
      <c r="B7" s="3" t="s">
        <v>8</v>
      </c>
    </row>
    <row r="8" spans="1:9" ht="12.75" customHeight="1" x14ac:dyDescent="0.2">
      <c r="A8" s="22"/>
      <c r="B8" s="23" t="s">
        <v>42</v>
      </c>
      <c r="C8" s="22"/>
      <c r="D8" s="22"/>
      <c r="E8" s="22"/>
      <c r="F8" s="21">
        <f>F16+F21+F26</f>
        <v>0</v>
      </c>
      <c r="G8" s="15" t="s">
        <v>5</v>
      </c>
    </row>
    <row r="9" spans="1:9" x14ac:dyDescent="0.2">
      <c r="B9" s="23" t="s">
        <v>44</v>
      </c>
    </row>
    <row r="10" spans="1:9" x14ac:dyDescent="0.2">
      <c r="B10" s="3" t="s">
        <v>9</v>
      </c>
    </row>
    <row r="11" spans="1:9" ht="63.75" x14ac:dyDescent="0.2">
      <c r="A11" s="4" t="s">
        <v>7</v>
      </c>
      <c r="B11" s="5" t="s">
        <v>11</v>
      </c>
      <c r="C11" s="5" t="s">
        <v>10</v>
      </c>
      <c r="D11" s="5" t="s">
        <v>74</v>
      </c>
      <c r="E11" s="5" t="s">
        <v>14</v>
      </c>
      <c r="F11" s="5" t="s">
        <v>13</v>
      </c>
      <c r="G11" s="5" t="s">
        <v>33</v>
      </c>
      <c r="H11" s="5" t="s">
        <v>12</v>
      </c>
    </row>
    <row r="12" spans="1:9" x14ac:dyDescent="0.2">
      <c r="A12" s="1">
        <v>1</v>
      </c>
      <c r="B12" s="1"/>
      <c r="C12" s="1"/>
      <c r="D12" s="24" t="s">
        <v>75</v>
      </c>
      <c r="E12" s="1"/>
      <c r="F12" s="32">
        <v>0</v>
      </c>
      <c r="G12" s="6"/>
      <c r="H12" s="1"/>
    </row>
    <row r="13" spans="1:9" ht="25.5" x14ac:dyDescent="0.2">
      <c r="A13" s="1">
        <f>A12+1</f>
        <v>2</v>
      </c>
      <c r="B13" s="1"/>
      <c r="C13" s="1"/>
      <c r="D13" s="5" t="s">
        <v>52</v>
      </c>
      <c r="E13" s="1"/>
      <c r="F13" s="32">
        <v>0</v>
      </c>
      <c r="G13" s="6"/>
      <c r="H13" s="1"/>
    </row>
    <row r="14" spans="1:9" x14ac:dyDescent="0.2">
      <c r="A14" s="1">
        <f>A13+1</f>
        <v>3</v>
      </c>
      <c r="B14" s="1"/>
      <c r="C14" s="1"/>
      <c r="D14" s="1"/>
      <c r="E14" s="1"/>
      <c r="F14" s="32">
        <v>0</v>
      </c>
      <c r="G14" s="6"/>
      <c r="H14" s="1"/>
    </row>
    <row r="15" spans="1:9" x14ac:dyDescent="0.2">
      <c r="A15" s="18">
        <v>4</v>
      </c>
      <c r="B15" s="18"/>
      <c r="C15" s="18"/>
      <c r="D15" s="18"/>
      <c r="E15" s="18"/>
      <c r="F15" s="32">
        <v>0</v>
      </c>
      <c r="G15" s="6"/>
      <c r="H15" s="18"/>
    </row>
    <row r="16" spans="1:9" s="36" customFormat="1" ht="15.75" x14ac:dyDescent="0.2">
      <c r="A16" s="33"/>
      <c r="B16" s="33" t="s">
        <v>50</v>
      </c>
      <c r="C16" s="72" t="s">
        <v>73</v>
      </c>
      <c r="D16" s="73"/>
      <c r="E16" s="74"/>
      <c r="F16" s="34">
        <f>SUM(F12:F15)</f>
        <v>0</v>
      </c>
      <c r="G16" s="35"/>
      <c r="H16" s="33"/>
      <c r="I16" s="36" t="s">
        <v>79</v>
      </c>
    </row>
    <row r="17" spans="1:8" x14ac:dyDescent="0.2">
      <c r="A17" s="18">
        <v>1</v>
      </c>
      <c r="B17" s="18"/>
      <c r="C17" s="18"/>
      <c r="D17" s="24" t="s">
        <v>77</v>
      </c>
      <c r="E17" s="18"/>
      <c r="F17" s="32">
        <v>0</v>
      </c>
      <c r="G17" s="6"/>
      <c r="H17" s="18"/>
    </row>
    <row r="18" spans="1:8" ht="25.5" x14ac:dyDescent="0.2">
      <c r="A18" s="18">
        <f>A17+1</f>
        <v>2</v>
      </c>
      <c r="B18" s="18"/>
      <c r="C18" s="18"/>
      <c r="D18" s="5" t="s">
        <v>52</v>
      </c>
      <c r="E18" s="18"/>
      <c r="F18" s="32">
        <v>0</v>
      </c>
      <c r="G18" s="6"/>
      <c r="H18" s="18"/>
    </row>
    <row r="19" spans="1:8" x14ac:dyDescent="0.2">
      <c r="A19" s="18">
        <f>A18+1</f>
        <v>3</v>
      </c>
      <c r="B19" s="18"/>
      <c r="C19" s="18"/>
      <c r="D19" s="18"/>
      <c r="E19" s="18"/>
      <c r="F19" s="32">
        <v>0</v>
      </c>
      <c r="G19" s="6"/>
      <c r="H19" s="18"/>
    </row>
    <row r="20" spans="1:8" x14ac:dyDescent="0.2">
      <c r="A20" s="18">
        <v>4</v>
      </c>
      <c r="B20" s="18"/>
      <c r="C20" s="18"/>
      <c r="D20" s="18"/>
      <c r="E20" s="18"/>
      <c r="F20" s="32">
        <v>0</v>
      </c>
      <c r="G20" s="6"/>
      <c r="H20" s="18"/>
    </row>
    <row r="21" spans="1:8" ht="15.75" x14ac:dyDescent="0.2">
      <c r="A21" s="33"/>
      <c r="B21" s="33" t="s">
        <v>50</v>
      </c>
      <c r="C21" s="72" t="s">
        <v>76</v>
      </c>
      <c r="D21" s="73"/>
      <c r="E21" s="74"/>
      <c r="F21" s="34">
        <f>SUM(F17:F20)</f>
        <v>0</v>
      </c>
      <c r="G21" s="35"/>
      <c r="H21" s="33"/>
    </row>
    <row r="22" spans="1:8" x14ac:dyDescent="0.2">
      <c r="A22" s="18">
        <v>1</v>
      </c>
      <c r="B22" s="18"/>
      <c r="C22" s="18"/>
      <c r="D22" s="24" t="s">
        <v>35</v>
      </c>
      <c r="E22" s="18"/>
      <c r="F22" s="32">
        <v>0</v>
      </c>
      <c r="G22" s="6"/>
      <c r="H22" s="18"/>
    </row>
    <row r="23" spans="1:8" ht="25.5" x14ac:dyDescent="0.2">
      <c r="A23" s="18">
        <f>A22+1</f>
        <v>2</v>
      </c>
      <c r="B23" s="18"/>
      <c r="C23" s="18"/>
      <c r="D23" s="5" t="s">
        <v>52</v>
      </c>
      <c r="E23" s="18"/>
      <c r="F23" s="32">
        <v>0</v>
      </c>
      <c r="G23" s="6"/>
      <c r="H23" s="18"/>
    </row>
    <row r="24" spans="1:8" x14ac:dyDescent="0.2">
      <c r="A24" s="18">
        <f>A23+1</f>
        <v>3</v>
      </c>
      <c r="B24" s="18"/>
      <c r="C24" s="18"/>
      <c r="D24" s="18"/>
      <c r="E24" s="18"/>
      <c r="F24" s="32">
        <v>0</v>
      </c>
      <c r="G24" s="6"/>
      <c r="H24" s="18"/>
    </row>
    <row r="25" spans="1:8" x14ac:dyDescent="0.2">
      <c r="A25" s="18">
        <v>4</v>
      </c>
      <c r="B25" s="18"/>
      <c r="C25" s="18"/>
      <c r="D25" s="18"/>
      <c r="E25" s="18"/>
      <c r="F25" s="32">
        <v>0</v>
      </c>
      <c r="G25" s="6"/>
      <c r="H25" s="18"/>
    </row>
    <row r="26" spans="1:8" ht="15.75" x14ac:dyDescent="0.2">
      <c r="A26" s="33"/>
      <c r="B26" s="33" t="s">
        <v>50</v>
      </c>
      <c r="C26" s="72" t="s">
        <v>78</v>
      </c>
      <c r="D26" s="73"/>
      <c r="E26" s="74"/>
      <c r="F26" s="34">
        <f>SUM(F22:F25)</f>
        <v>0</v>
      </c>
      <c r="G26" s="35"/>
      <c r="H26" s="33"/>
    </row>
  </sheetData>
  <mergeCells count="8">
    <mergeCell ref="C16:E16"/>
    <mergeCell ref="C21:E21"/>
    <mergeCell ref="C26:E26"/>
    <mergeCell ref="A1:B1"/>
    <mergeCell ref="E1:F1"/>
    <mergeCell ref="A2:B2"/>
    <mergeCell ref="A3:B3"/>
    <mergeCell ref="A4:B4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&amp;CKöltségvetési terv
A DUNAÚJVÁROSI EGYETEM ÁLTAL, A 2019-1.2.1-EGYETEMI-ÖKO-2019-00008 AZONOSÍTÓSZÁMÚ PÁLYÁZAT KERETÉBEN MEGHIRDETETT „PROOF OF CONCEPT” PROGRAMHOZ&amp;R&amp;G</oddHeader>
    <oddFooter>&amp;R&amp;G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3</vt:i4>
      </vt:variant>
      <vt:variant>
        <vt:lpstr>Névvel ellátott tartományok</vt:lpstr>
      </vt:variant>
      <vt:variant>
        <vt:i4>1</vt:i4>
      </vt:variant>
    </vt:vector>
  </HeadingPairs>
  <TitlesOfParts>
    <vt:vector size="4" baseType="lpstr">
      <vt:lpstr>Költségvetési összesítő</vt:lpstr>
      <vt:lpstr>Megbízási díjak</vt:lpstr>
      <vt:lpstr>Beszerzések</vt:lpstr>
      <vt:lpstr>'Költségvetési összesítő'!Nyomtatási_terület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Markovics Flóra</dc:creator>
  <cp:lastModifiedBy>Halmai Nóra</cp:lastModifiedBy>
  <cp:lastPrinted>2022-03-04T07:23:07Z</cp:lastPrinted>
  <dcterms:created xsi:type="dcterms:W3CDTF">2020-06-11T07:03:46Z</dcterms:created>
  <dcterms:modified xsi:type="dcterms:W3CDTF">2022-03-10T11:06:14Z</dcterms:modified>
</cp:coreProperties>
</file>