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5. Osztott gépés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C37" i="1" s="1"/>
  <c r="E36" i="1"/>
  <c r="G36" i="1"/>
  <c r="G37" i="1" s="1"/>
  <c r="H36" i="1"/>
  <c r="I36" i="1"/>
  <c r="J36" i="1"/>
  <c r="L36" i="1"/>
  <c r="M36" i="1"/>
  <c r="N36" i="1"/>
  <c r="M37" i="1" s="1"/>
  <c r="O36" i="1"/>
  <c r="Q36" i="1"/>
  <c r="Q37" i="1" s="1"/>
  <c r="R36" i="1"/>
  <c r="S36" i="1"/>
  <c r="T36" i="1"/>
  <c r="V36" i="1"/>
  <c r="H37" i="1"/>
  <c r="L37" i="1"/>
  <c r="R37" i="1"/>
  <c r="V37" i="1"/>
</calcChain>
</file>

<file path=xl/sharedStrings.xml><?xml version="1.0" encoding="utf-8"?>
<sst xmlns="http://schemas.openxmlformats.org/spreadsheetml/2006/main" count="143" uniqueCount="84">
  <si>
    <t>DUEL-MUG-152</t>
  </si>
  <si>
    <t>V</t>
  </si>
  <si>
    <t>Mechanika 3.</t>
  </si>
  <si>
    <t xml:space="preserve">DUEL-MUG-153 </t>
  </si>
  <si>
    <t>Szenzorok és aktuátorok</t>
  </si>
  <si>
    <t xml:space="preserve">DUEL-MUG-158 </t>
  </si>
  <si>
    <t> kr </t>
  </si>
  <si>
    <t> k </t>
  </si>
  <si>
    <t>  l </t>
  </si>
  <si>
    <t>gy</t>
  </si>
  <si>
    <t>ea</t>
  </si>
  <si>
    <t> l /i</t>
  </si>
  <si>
    <t>Előfeltétel</t>
  </si>
  <si>
    <t>Félévek - heti óraszám</t>
  </si>
  <si>
    <t>Tárgy név:</t>
  </si>
  <si>
    <t xml:space="preserve">Tantárgy kódja: </t>
  </si>
  <si>
    <t>Választható szakmai</t>
  </si>
  <si>
    <t>Összesen kontakt óraszám</t>
  </si>
  <si>
    <t>F</t>
  </si>
  <si>
    <t>Mechatronika projekt 2.</t>
  </si>
  <si>
    <t>DUEL-MUG-217</t>
  </si>
  <si>
    <t>DUEL-ISR-117</t>
  </si>
  <si>
    <t>Villamos hajtástechnika</t>
  </si>
  <si>
    <t xml:space="preserve">DUEL-MUG-259 </t>
  </si>
  <si>
    <t>DUEL-MUT-250</t>
  </si>
  <si>
    <t>Általános géptan</t>
  </si>
  <si>
    <t>DUEL-MUG-210</t>
  </si>
  <si>
    <t>DUEL-MUG-257</t>
  </si>
  <si>
    <t>Gépészeti méréstechnika</t>
  </si>
  <si>
    <t>DUEL-MUG-213</t>
  </si>
  <si>
    <t>DUEL-MUG-214</t>
  </si>
  <si>
    <t>Gépszerkezettan 3.</t>
  </si>
  <si>
    <t>DUEL-MUG-215</t>
  </si>
  <si>
    <t>Pedagógiai szeminárium I. (portfólió+pedagógia+módszertan)</t>
  </si>
  <si>
    <t>DUEL-TKK-213</t>
  </si>
  <si>
    <t>V/F</t>
  </si>
  <si>
    <t>Szakterületi választható</t>
  </si>
  <si>
    <t>DUEL-MUG-214 DUEL-MUG-152</t>
  </si>
  <si>
    <t>Gépszerkezettan 2.</t>
  </si>
  <si>
    <t>DUEL-MUG-110</t>
  </si>
  <si>
    <t>Korszerű anyag- és gyártástechnológiák</t>
  </si>
  <si>
    <t xml:space="preserve">DUEL-MUA-152 </t>
  </si>
  <si>
    <t>Mechatronika projekt 1.</t>
  </si>
  <si>
    <t xml:space="preserve">DUEL-MUG-113 </t>
  </si>
  <si>
    <t>Mechatronika alapjai</t>
  </si>
  <si>
    <t xml:space="preserve">DUEL-MUG-155 </t>
  </si>
  <si>
    <t>Pedagógiai kutatásmódszertan</t>
  </si>
  <si>
    <t>DUEL-TKK-151</t>
  </si>
  <si>
    <t>CAD</t>
  </si>
  <si>
    <t>DUEL-MUG-212</t>
  </si>
  <si>
    <t xml:space="preserve">DUEL-MUG-152 </t>
  </si>
  <si>
    <t>Mechanika 2.</t>
  </si>
  <si>
    <t xml:space="preserve">DUEL-MUG-257 </t>
  </si>
  <si>
    <t>Gépszerkezettan 1.</t>
  </si>
  <si>
    <t>Kémia és anyagismeret</t>
  </si>
  <si>
    <t xml:space="preserve">DUEL-MUA-211 </t>
  </si>
  <si>
    <t>Hő- és áramlástan</t>
  </si>
  <si>
    <t>Szakmódszertan 3.</t>
  </si>
  <si>
    <t>DUEL-TKK-116</t>
  </si>
  <si>
    <t>Villamos gépek</t>
  </si>
  <si>
    <t xml:space="preserve">DUEL-ISR-117 </t>
  </si>
  <si>
    <t>Minőségirányítás</t>
  </si>
  <si>
    <t>DUEL-MUG-117</t>
  </si>
  <si>
    <t>Környezetvédelem és energiagazdálkodás</t>
  </si>
  <si>
    <t xml:space="preserve">DUEL-MUT-110 </t>
  </si>
  <si>
    <t>Szerkezeti anyagok technológiája</t>
  </si>
  <si>
    <t xml:space="preserve">DUEL-MUA-116 </t>
  </si>
  <si>
    <t>Mechanika 1.</t>
  </si>
  <si>
    <t>Digitális pedagógia</t>
  </si>
  <si>
    <t>DUEN-TKK-135</t>
  </si>
  <si>
    <t>kr</t>
  </si>
  <si>
    <t>k</t>
  </si>
  <si>
    <t>l</t>
  </si>
  <si>
    <t>4</t>
  </si>
  <si>
    <t>3</t>
  </si>
  <si>
    <t>2</t>
  </si>
  <si>
    <t>1</t>
  </si>
  <si>
    <t>Tantárgy neve</t>
  </si>
  <si>
    <t>Tantárgykód</t>
  </si>
  <si>
    <t>Elvárt előismeret: matematika, fizika, villamosságtan</t>
  </si>
  <si>
    <t>*Szakterületi 100 kerdit a gépészmérnöki és a mérnökinformatikai alapképzési szakok (BSc) szakterületi tárgyainak különbözőségéből adódik</t>
  </si>
  <si>
    <t xml:space="preserve">                                                     (szakterületi: 100; ped-pszich.: 14; szakmódszertani:6)</t>
  </si>
  <si>
    <t xml:space="preserve">                                                    Főiskolai tanári után ---&gt; újabb tanári MA: 120 kr.</t>
  </si>
  <si>
    <t>5. Osztott mérnöktanár - gépészet-mechatronikai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</si>
</sst>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36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left" vertical="center"/>
    </xf>
    <xf numFmtId="1" fontId="5" fillId="0" borderId="25" xfId="1" applyNumberFormat="1" applyFon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 wrapText="1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25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/>
    </xf>
    <xf numFmtId="0" fontId="5" fillId="0" borderId="21" xfId="2" applyFont="1" applyFill="1" applyBorder="1" applyAlignment="1">
      <alignment horizontal="lef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right" vertical="center"/>
    </xf>
    <xf numFmtId="0" fontId="5" fillId="0" borderId="23" xfId="2" applyFont="1" applyFill="1" applyBorder="1" applyAlignment="1">
      <alignment horizontal="right" vertical="center"/>
    </xf>
    <xf numFmtId="0" fontId="5" fillId="0" borderId="21" xfId="2" applyFont="1" applyFill="1" applyBorder="1" applyAlignment="1">
      <alignment horizontal="center" vertical="center"/>
    </xf>
    <xf numFmtId="0" fontId="9" fillId="0" borderId="48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35" xfId="2" applyFont="1" applyFill="1" applyBorder="1" applyAlignment="1">
      <alignment horizontal="left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1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/>
    </xf>
    <xf numFmtId="0" fontId="9" fillId="0" borderId="33" xfId="2" applyFont="1" applyFill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7" xfId="2" applyFont="1" applyFill="1" applyBorder="1" applyAlignment="1">
      <alignment horizontal="left" vertical="center"/>
    </xf>
    <xf numFmtId="0" fontId="9" fillId="0" borderId="50" xfId="2" applyFont="1" applyFill="1" applyBorder="1" applyAlignment="1">
      <alignment horizontal="center" vertical="center"/>
    </xf>
    <xf numFmtId="0" fontId="9" fillId="0" borderId="51" xfId="2" applyFont="1" applyFill="1" applyBorder="1" applyAlignment="1">
      <alignment horizontal="center" vertical="center"/>
    </xf>
    <xf numFmtId="0" fontId="9" fillId="0" borderId="53" xfId="2" applyFont="1" applyFill="1" applyBorder="1" applyAlignment="1">
      <alignment horizontal="left" vertical="center"/>
    </xf>
    <xf numFmtId="0" fontId="9" fillId="0" borderId="54" xfId="2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abSelected="1" zoomScaleNormal="100" workbookViewId="0">
      <selection sqref="A1:W1"/>
    </sheetView>
  </sheetViews>
  <sheetFormatPr defaultColWidth="9.140625" defaultRowHeight="15" x14ac:dyDescent="0.25"/>
  <cols>
    <col min="1" max="1" width="14.28515625" style="1" customWidth="1"/>
    <col min="2" max="2" width="56.85546875" style="1" bestFit="1" customWidth="1"/>
    <col min="3" max="3" width="4.42578125" style="1" customWidth="1"/>
    <col min="4" max="4" width="4.5703125" style="1" customWidth="1"/>
    <col min="5" max="5" width="5.42578125" style="1" customWidth="1"/>
    <col min="6" max="7" width="4.42578125" style="1" customWidth="1"/>
    <col min="8" max="8" width="4" style="1" customWidth="1"/>
    <col min="9" max="10" width="4.85546875" style="1" customWidth="1"/>
    <col min="11" max="11" width="4.42578125" style="1" customWidth="1"/>
    <col min="12" max="12" width="4.85546875" style="1" customWidth="1"/>
    <col min="13" max="13" width="5" style="1" customWidth="1"/>
    <col min="14" max="14" width="4.28515625" style="1" customWidth="1"/>
    <col min="15" max="15" width="4.85546875" style="1" customWidth="1"/>
    <col min="16" max="16" width="4.5703125" style="1" customWidth="1"/>
    <col min="17" max="17" width="4.140625" style="1" customWidth="1"/>
    <col min="18" max="18" width="4.5703125" style="1" customWidth="1"/>
    <col min="19" max="20" width="4.42578125" style="1" customWidth="1"/>
    <col min="21" max="21" width="4.140625" style="1" customWidth="1"/>
    <col min="22" max="22" width="4.5703125" style="1" customWidth="1"/>
    <col min="23" max="23" width="14.140625" style="1" customWidth="1"/>
    <col min="24" max="16384" width="9.140625" style="1"/>
  </cols>
  <sheetData>
    <row r="1" spans="1:26" ht="17.25" customHeight="1" x14ac:dyDescent="0.25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3" spans="1:26" s="151" customFormat="1" ht="18" customHeight="1" x14ac:dyDescent="0.25">
      <c r="A3" s="151" t="s">
        <v>82</v>
      </c>
    </row>
    <row r="4" spans="1:26" s="151" customFormat="1" ht="18" customHeight="1" x14ac:dyDescent="0.25">
      <c r="A4" s="151" t="s">
        <v>81</v>
      </c>
    </row>
    <row r="5" spans="1:26" s="150" customFormat="1" ht="18" customHeight="1" x14ac:dyDescent="0.25"/>
    <row r="6" spans="1:26" s="149" customFormat="1" ht="18" customHeight="1" x14ac:dyDescent="0.25">
      <c r="A6" s="149" t="s">
        <v>80</v>
      </c>
    </row>
    <row r="7" spans="1:26" ht="21" customHeight="1" x14ac:dyDescent="0.25">
      <c r="A7" s="148" t="s">
        <v>79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6" ht="15.75" thickBot="1" x14ac:dyDescent="0.3">
      <c r="A8" s="2"/>
      <c r="B8" s="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2"/>
      <c r="Z8" s="133"/>
    </row>
    <row r="9" spans="1:26" s="56" customFormat="1" ht="12.75" customHeight="1" thickBot="1" x14ac:dyDescent="0.3">
      <c r="A9" s="146" t="s">
        <v>78</v>
      </c>
      <c r="B9" s="145" t="s">
        <v>77</v>
      </c>
      <c r="C9" s="144" t="s">
        <v>13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3"/>
      <c r="W9" s="142" t="s">
        <v>12</v>
      </c>
      <c r="X9" s="141"/>
      <c r="Z9" s="133"/>
    </row>
    <row r="10" spans="1:26" s="56" customFormat="1" ht="15.75" thickBot="1" x14ac:dyDescent="0.3">
      <c r="A10" s="140"/>
      <c r="B10" s="139"/>
      <c r="C10" s="138" t="s">
        <v>76</v>
      </c>
      <c r="D10" s="137"/>
      <c r="E10" s="137"/>
      <c r="F10" s="137"/>
      <c r="G10" s="136"/>
      <c r="H10" s="138" t="s">
        <v>75</v>
      </c>
      <c r="I10" s="137"/>
      <c r="J10" s="137"/>
      <c r="K10" s="137"/>
      <c r="L10" s="136"/>
      <c r="M10" s="138" t="s">
        <v>74</v>
      </c>
      <c r="N10" s="137"/>
      <c r="O10" s="137"/>
      <c r="P10" s="137"/>
      <c r="Q10" s="136"/>
      <c r="R10" s="138" t="s">
        <v>73</v>
      </c>
      <c r="S10" s="137"/>
      <c r="T10" s="137"/>
      <c r="U10" s="137"/>
      <c r="V10" s="136"/>
      <c r="W10" s="135"/>
      <c r="X10" s="134"/>
      <c r="Z10" s="133"/>
    </row>
    <row r="11" spans="1:26" s="56" customFormat="1" ht="13.5" thickBot="1" x14ac:dyDescent="0.3">
      <c r="A11" s="132"/>
      <c r="B11" s="131"/>
      <c r="C11" s="129" t="s">
        <v>10</v>
      </c>
      <c r="D11" s="123" t="s">
        <v>9</v>
      </c>
      <c r="E11" s="123" t="s">
        <v>72</v>
      </c>
      <c r="F11" s="123" t="s">
        <v>71</v>
      </c>
      <c r="G11" s="130" t="s">
        <v>70</v>
      </c>
      <c r="H11" s="129" t="s">
        <v>10</v>
      </c>
      <c r="I11" s="128" t="s">
        <v>9</v>
      </c>
      <c r="J11" s="123" t="s">
        <v>72</v>
      </c>
      <c r="K11" s="123" t="s">
        <v>71</v>
      </c>
      <c r="L11" s="122" t="s">
        <v>70</v>
      </c>
      <c r="M11" s="127" t="s">
        <v>10</v>
      </c>
      <c r="N11" s="126" t="s">
        <v>9</v>
      </c>
      <c r="O11" s="126" t="s">
        <v>72</v>
      </c>
      <c r="P11" s="126" t="s">
        <v>71</v>
      </c>
      <c r="Q11" s="125" t="s">
        <v>70</v>
      </c>
      <c r="R11" s="124" t="s">
        <v>10</v>
      </c>
      <c r="S11" s="123" t="s">
        <v>9</v>
      </c>
      <c r="T11" s="123" t="s">
        <v>72</v>
      </c>
      <c r="U11" s="123" t="s">
        <v>71</v>
      </c>
      <c r="V11" s="122" t="s">
        <v>70</v>
      </c>
      <c r="W11" s="121"/>
      <c r="X11" s="111"/>
    </row>
    <row r="12" spans="1:26" s="56" customFormat="1" ht="12.75" x14ac:dyDescent="0.25">
      <c r="A12" s="106" t="s">
        <v>69</v>
      </c>
      <c r="B12" s="120" t="s">
        <v>68</v>
      </c>
      <c r="C12" s="14">
        <v>5</v>
      </c>
      <c r="D12" s="13">
        <v>5</v>
      </c>
      <c r="E12" s="13">
        <v>10</v>
      </c>
      <c r="F12" s="13" t="s">
        <v>18</v>
      </c>
      <c r="G12" s="12">
        <v>5</v>
      </c>
      <c r="H12" s="119"/>
      <c r="I12" s="118"/>
      <c r="J12" s="114"/>
      <c r="K12" s="114"/>
      <c r="L12" s="113"/>
      <c r="M12" s="117"/>
      <c r="N12" s="114"/>
      <c r="O12" s="114"/>
      <c r="P12" s="114"/>
      <c r="Q12" s="116"/>
      <c r="R12" s="115"/>
      <c r="S12" s="114"/>
      <c r="T12" s="114"/>
      <c r="U12" s="114"/>
      <c r="V12" s="113"/>
      <c r="W12" s="112"/>
      <c r="X12" s="111"/>
    </row>
    <row r="13" spans="1:26" s="56" customFormat="1" ht="15" customHeight="1" x14ac:dyDescent="0.25">
      <c r="A13" s="106" t="s">
        <v>50</v>
      </c>
      <c r="B13" s="105" t="s">
        <v>67</v>
      </c>
      <c r="C13" s="110">
        <v>5</v>
      </c>
      <c r="D13" s="100">
        <v>10</v>
      </c>
      <c r="E13" s="109">
        <v>0</v>
      </c>
      <c r="F13" s="109" t="s">
        <v>1</v>
      </c>
      <c r="G13" s="108">
        <v>5</v>
      </c>
      <c r="H13" s="75"/>
      <c r="I13" s="72"/>
      <c r="J13" s="72"/>
      <c r="K13" s="72"/>
      <c r="L13" s="74"/>
      <c r="M13" s="73"/>
      <c r="N13" s="72"/>
      <c r="O13" s="72"/>
      <c r="P13" s="72"/>
      <c r="Q13" s="71"/>
      <c r="R13" s="75"/>
      <c r="S13" s="72"/>
      <c r="T13" s="72"/>
      <c r="U13" s="72"/>
      <c r="V13" s="74"/>
      <c r="W13" s="67"/>
    </row>
    <row r="14" spans="1:26" s="56" customFormat="1" ht="15" customHeight="1" x14ac:dyDescent="0.25">
      <c r="A14" s="106" t="s">
        <v>66</v>
      </c>
      <c r="B14" s="105" t="s">
        <v>65</v>
      </c>
      <c r="C14" s="110">
        <v>5</v>
      </c>
      <c r="D14" s="100">
        <v>0</v>
      </c>
      <c r="E14" s="109">
        <v>10</v>
      </c>
      <c r="F14" s="109" t="s">
        <v>18</v>
      </c>
      <c r="G14" s="108">
        <v>5</v>
      </c>
      <c r="H14" s="75"/>
      <c r="I14" s="72"/>
      <c r="J14" s="72"/>
      <c r="K14" s="72"/>
      <c r="L14" s="74"/>
      <c r="M14" s="73"/>
      <c r="N14" s="72"/>
      <c r="O14" s="72"/>
      <c r="P14" s="72"/>
      <c r="Q14" s="71"/>
      <c r="R14" s="75"/>
      <c r="S14" s="72"/>
      <c r="T14" s="72"/>
      <c r="U14" s="72"/>
      <c r="V14" s="74"/>
      <c r="W14" s="67"/>
    </row>
    <row r="15" spans="1:26" s="56" customFormat="1" ht="22.5" customHeight="1" x14ac:dyDescent="0.25">
      <c r="A15" s="106" t="s">
        <v>64</v>
      </c>
      <c r="B15" s="107" t="s">
        <v>63</v>
      </c>
      <c r="C15" s="101">
        <v>10</v>
      </c>
      <c r="D15" s="100">
        <v>0</v>
      </c>
      <c r="E15" s="100">
        <v>5</v>
      </c>
      <c r="F15" s="100" t="s">
        <v>18</v>
      </c>
      <c r="G15" s="99">
        <v>5</v>
      </c>
      <c r="H15" s="75"/>
      <c r="I15" s="72"/>
      <c r="J15" s="72"/>
      <c r="K15" s="72"/>
      <c r="L15" s="74"/>
      <c r="M15" s="73"/>
      <c r="N15" s="72"/>
      <c r="O15" s="72"/>
      <c r="P15" s="72"/>
      <c r="Q15" s="71"/>
      <c r="R15" s="75"/>
      <c r="S15" s="72"/>
      <c r="T15" s="72"/>
      <c r="U15" s="72"/>
      <c r="V15" s="74"/>
      <c r="W15" s="67"/>
    </row>
    <row r="16" spans="1:26" s="56" customFormat="1" ht="15" customHeight="1" x14ac:dyDescent="0.25">
      <c r="A16" s="106" t="s">
        <v>62</v>
      </c>
      <c r="B16" s="105" t="s">
        <v>61</v>
      </c>
      <c r="C16" s="101">
        <v>10</v>
      </c>
      <c r="D16" s="100">
        <v>5</v>
      </c>
      <c r="E16" s="100">
        <v>0</v>
      </c>
      <c r="F16" s="100" t="s">
        <v>18</v>
      </c>
      <c r="G16" s="99">
        <v>5</v>
      </c>
      <c r="H16" s="75"/>
      <c r="I16" s="72"/>
      <c r="J16" s="72"/>
      <c r="K16" s="72"/>
      <c r="L16" s="74"/>
      <c r="M16" s="73"/>
      <c r="N16" s="72"/>
      <c r="O16" s="72"/>
      <c r="P16" s="72"/>
      <c r="Q16" s="71"/>
      <c r="R16" s="75"/>
      <c r="S16" s="72"/>
      <c r="T16" s="72"/>
      <c r="U16" s="72"/>
      <c r="V16" s="74"/>
      <c r="W16" s="67"/>
    </row>
    <row r="17" spans="1:23" s="56" customFormat="1" ht="15" customHeight="1" x14ac:dyDescent="0.25">
      <c r="A17" s="77" t="s">
        <v>60</v>
      </c>
      <c r="B17" s="76" t="s">
        <v>59</v>
      </c>
      <c r="C17" s="104">
        <v>10</v>
      </c>
      <c r="D17" s="103">
        <v>5</v>
      </c>
      <c r="E17" s="103">
        <v>0</v>
      </c>
      <c r="F17" s="103" t="s">
        <v>18</v>
      </c>
      <c r="G17" s="102">
        <v>5</v>
      </c>
      <c r="H17" s="75"/>
      <c r="I17" s="72"/>
      <c r="J17" s="72"/>
      <c r="K17" s="72"/>
      <c r="L17" s="74"/>
      <c r="M17" s="73"/>
      <c r="N17" s="72"/>
      <c r="O17" s="72"/>
      <c r="P17" s="72"/>
      <c r="Q17" s="71"/>
      <c r="R17" s="75"/>
      <c r="S17" s="72"/>
      <c r="T17" s="72"/>
      <c r="U17" s="72"/>
      <c r="V17" s="74"/>
      <c r="W17" s="67"/>
    </row>
    <row r="18" spans="1:23" s="56" customFormat="1" ht="28.5" customHeight="1" x14ac:dyDescent="0.25">
      <c r="A18" s="82" t="s">
        <v>58</v>
      </c>
      <c r="B18" s="76" t="s">
        <v>57</v>
      </c>
      <c r="C18" s="101"/>
      <c r="D18" s="100"/>
      <c r="E18" s="100"/>
      <c r="F18" s="100"/>
      <c r="G18" s="99"/>
      <c r="H18" s="101">
        <v>0</v>
      </c>
      <c r="I18" s="100">
        <v>15</v>
      </c>
      <c r="J18" s="100">
        <v>20</v>
      </c>
      <c r="K18" s="100" t="s">
        <v>18</v>
      </c>
      <c r="L18" s="99">
        <v>5</v>
      </c>
      <c r="M18" s="73"/>
      <c r="N18" s="72"/>
      <c r="O18" s="72"/>
      <c r="P18" s="72"/>
      <c r="Q18" s="71"/>
      <c r="R18" s="75"/>
      <c r="S18" s="72"/>
      <c r="T18" s="72"/>
      <c r="U18" s="72"/>
      <c r="V18" s="74"/>
      <c r="W18" s="67"/>
    </row>
    <row r="19" spans="1:23" s="56" customFormat="1" ht="15" customHeight="1" x14ac:dyDescent="0.25">
      <c r="A19" s="77" t="s">
        <v>24</v>
      </c>
      <c r="B19" s="76" t="s">
        <v>56</v>
      </c>
      <c r="C19" s="98"/>
      <c r="D19" s="96"/>
      <c r="E19" s="96"/>
      <c r="F19" s="96"/>
      <c r="G19" s="95"/>
      <c r="H19" s="70">
        <v>5</v>
      </c>
      <c r="I19" s="69">
        <v>5</v>
      </c>
      <c r="J19" s="69">
        <v>5</v>
      </c>
      <c r="K19" s="69" t="s">
        <v>1</v>
      </c>
      <c r="L19" s="68">
        <v>5</v>
      </c>
      <c r="M19" s="73"/>
      <c r="N19" s="72"/>
      <c r="O19" s="72"/>
      <c r="P19" s="72"/>
      <c r="Q19" s="71"/>
      <c r="R19" s="75"/>
      <c r="S19" s="72"/>
      <c r="T19" s="72"/>
      <c r="U19" s="72"/>
      <c r="V19" s="74"/>
      <c r="W19" s="67"/>
    </row>
    <row r="20" spans="1:23" s="56" customFormat="1" ht="15" customHeight="1" x14ac:dyDescent="0.25">
      <c r="A20" s="77" t="s">
        <v>55</v>
      </c>
      <c r="B20" s="76" t="s">
        <v>54</v>
      </c>
      <c r="C20" s="97"/>
      <c r="D20" s="96"/>
      <c r="E20" s="96"/>
      <c r="F20" s="96"/>
      <c r="G20" s="95"/>
      <c r="H20" s="70">
        <v>5</v>
      </c>
      <c r="I20" s="69">
        <v>0</v>
      </c>
      <c r="J20" s="69">
        <v>10</v>
      </c>
      <c r="K20" s="69" t="s">
        <v>18</v>
      </c>
      <c r="L20" s="68">
        <v>5</v>
      </c>
      <c r="M20" s="73"/>
      <c r="N20" s="72"/>
      <c r="O20" s="72"/>
      <c r="P20" s="72"/>
      <c r="Q20" s="71"/>
      <c r="R20" s="75"/>
      <c r="S20" s="72"/>
      <c r="T20" s="72"/>
      <c r="U20" s="72"/>
      <c r="V20" s="74"/>
      <c r="W20" s="67"/>
    </row>
    <row r="21" spans="1:23" s="56" customFormat="1" ht="15" customHeight="1" x14ac:dyDescent="0.25">
      <c r="A21" s="77" t="s">
        <v>30</v>
      </c>
      <c r="B21" s="76" t="s">
        <v>53</v>
      </c>
      <c r="C21" s="97"/>
      <c r="D21" s="96"/>
      <c r="E21" s="96"/>
      <c r="F21" s="96"/>
      <c r="G21" s="95"/>
      <c r="H21" s="70">
        <v>5</v>
      </c>
      <c r="I21" s="69">
        <v>10</v>
      </c>
      <c r="J21" s="69">
        <v>0</v>
      </c>
      <c r="K21" s="69" t="s">
        <v>18</v>
      </c>
      <c r="L21" s="68">
        <v>5</v>
      </c>
      <c r="M21" s="73"/>
      <c r="N21" s="72"/>
      <c r="O21" s="72"/>
      <c r="P21" s="72"/>
      <c r="Q21" s="71"/>
      <c r="R21" s="75"/>
      <c r="S21" s="72"/>
      <c r="T21" s="72"/>
      <c r="U21" s="72"/>
      <c r="V21" s="74"/>
      <c r="W21" s="67"/>
    </row>
    <row r="22" spans="1:23" s="56" customFormat="1" ht="15" customHeight="1" x14ac:dyDescent="0.25">
      <c r="A22" s="77" t="s">
        <v>52</v>
      </c>
      <c r="B22" s="76" t="s">
        <v>51</v>
      </c>
      <c r="C22" s="97"/>
      <c r="D22" s="96"/>
      <c r="E22" s="96"/>
      <c r="F22" s="96"/>
      <c r="G22" s="95"/>
      <c r="H22" s="70">
        <v>5</v>
      </c>
      <c r="I22" s="69">
        <v>10</v>
      </c>
      <c r="J22" s="69">
        <v>0</v>
      </c>
      <c r="K22" s="69" t="s">
        <v>1</v>
      </c>
      <c r="L22" s="68">
        <v>5</v>
      </c>
      <c r="M22" s="73"/>
      <c r="N22" s="72"/>
      <c r="O22" s="72"/>
      <c r="P22" s="72"/>
      <c r="Q22" s="71"/>
      <c r="R22" s="75"/>
      <c r="S22" s="72"/>
      <c r="T22" s="72"/>
      <c r="U22" s="72"/>
      <c r="V22" s="74"/>
      <c r="W22" s="67" t="s">
        <v>50</v>
      </c>
    </row>
    <row r="23" spans="1:23" s="56" customFormat="1" ht="15" customHeight="1" x14ac:dyDescent="0.25">
      <c r="A23" s="77" t="s">
        <v>49</v>
      </c>
      <c r="B23" s="76" t="s">
        <v>48</v>
      </c>
      <c r="C23" s="97"/>
      <c r="D23" s="96"/>
      <c r="E23" s="96"/>
      <c r="F23" s="96"/>
      <c r="G23" s="95"/>
      <c r="H23" s="70">
        <v>0</v>
      </c>
      <c r="I23" s="69">
        <v>0</v>
      </c>
      <c r="J23" s="69">
        <v>15</v>
      </c>
      <c r="K23" s="69" t="s">
        <v>18</v>
      </c>
      <c r="L23" s="68">
        <v>5</v>
      </c>
      <c r="M23" s="73"/>
      <c r="N23" s="72"/>
      <c r="O23" s="72"/>
      <c r="P23" s="72"/>
      <c r="Q23" s="71"/>
      <c r="R23" s="75"/>
      <c r="S23" s="72"/>
      <c r="T23" s="72"/>
      <c r="U23" s="72"/>
      <c r="V23" s="74"/>
      <c r="W23" s="67"/>
    </row>
    <row r="24" spans="1:23" s="56" customFormat="1" ht="13.5" customHeight="1" x14ac:dyDescent="0.25">
      <c r="A24" s="82" t="s">
        <v>47</v>
      </c>
      <c r="B24" s="81" t="s">
        <v>46</v>
      </c>
      <c r="C24" s="94"/>
      <c r="D24" s="93"/>
      <c r="E24" s="93"/>
      <c r="F24" s="93"/>
      <c r="G24" s="92"/>
      <c r="H24" s="70"/>
      <c r="I24" s="69"/>
      <c r="J24" s="69"/>
      <c r="K24" s="69"/>
      <c r="L24" s="68"/>
      <c r="M24" s="91">
        <v>10</v>
      </c>
      <c r="N24" s="90">
        <v>10</v>
      </c>
      <c r="O24" s="90">
        <v>0</v>
      </c>
      <c r="P24" s="90" t="s">
        <v>1</v>
      </c>
      <c r="Q24" s="89">
        <v>5</v>
      </c>
      <c r="R24" s="75"/>
      <c r="S24" s="72"/>
      <c r="T24" s="72"/>
      <c r="U24" s="72"/>
      <c r="V24" s="74"/>
      <c r="W24" s="67"/>
    </row>
    <row r="25" spans="1:23" s="56" customFormat="1" ht="15" customHeight="1" x14ac:dyDescent="0.25">
      <c r="A25" s="77" t="s">
        <v>45</v>
      </c>
      <c r="B25" s="76" t="s">
        <v>44</v>
      </c>
      <c r="C25" s="75"/>
      <c r="D25" s="72"/>
      <c r="E25" s="72"/>
      <c r="F25" s="72"/>
      <c r="G25" s="74"/>
      <c r="H25" s="75"/>
      <c r="I25" s="72"/>
      <c r="J25" s="72"/>
      <c r="K25" s="72"/>
      <c r="L25" s="74"/>
      <c r="M25" s="80">
        <v>10</v>
      </c>
      <c r="N25" s="69">
        <v>0</v>
      </c>
      <c r="O25" s="69">
        <v>5</v>
      </c>
      <c r="P25" s="69" t="s">
        <v>1</v>
      </c>
      <c r="Q25" s="79">
        <v>5</v>
      </c>
      <c r="R25" s="75"/>
      <c r="S25" s="72"/>
      <c r="T25" s="72"/>
      <c r="U25" s="72"/>
      <c r="V25" s="74"/>
      <c r="W25" s="67"/>
    </row>
    <row r="26" spans="1:23" s="56" customFormat="1" ht="15" customHeight="1" x14ac:dyDescent="0.25">
      <c r="A26" s="77" t="s">
        <v>43</v>
      </c>
      <c r="B26" s="88" t="s">
        <v>42</v>
      </c>
      <c r="C26" s="75"/>
      <c r="D26" s="72"/>
      <c r="E26" s="72"/>
      <c r="F26" s="72"/>
      <c r="G26" s="74"/>
      <c r="H26" s="75"/>
      <c r="I26" s="72"/>
      <c r="J26" s="72"/>
      <c r="K26" s="72"/>
      <c r="L26" s="74"/>
      <c r="M26" s="80">
        <v>0</v>
      </c>
      <c r="N26" s="69">
        <v>5</v>
      </c>
      <c r="O26" s="69">
        <v>10</v>
      </c>
      <c r="P26" s="69" t="s">
        <v>18</v>
      </c>
      <c r="Q26" s="79">
        <v>5</v>
      </c>
      <c r="R26" s="75"/>
      <c r="S26" s="72"/>
      <c r="T26" s="72"/>
      <c r="U26" s="72"/>
      <c r="V26" s="74"/>
      <c r="W26" s="67"/>
    </row>
    <row r="27" spans="1:23" s="56" customFormat="1" ht="15" customHeight="1" x14ac:dyDescent="0.25">
      <c r="A27" s="77" t="s">
        <v>41</v>
      </c>
      <c r="B27" s="76" t="s">
        <v>40</v>
      </c>
      <c r="C27" s="75"/>
      <c r="D27" s="72"/>
      <c r="E27" s="72"/>
      <c r="F27" s="72"/>
      <c r="G27" s="74"/>
      <c r="H27" s="75"/>
      <c r="I27" s="72"/>
      <c r="J27" s="72"/>
      <c r="K27" s="72"/>
      <c r="L27" s="74"/>
      <c r="M27" s="73">
        <v>10</v>
      </c>
      <c r="N27" s="72">
        <v>0</v>
      </c>
      <c r="O27" s="72">
        <v>5</v>
      </c>
      <c r="P27" s="72" t="s">
        <v>1</v>
      </c>
      <c r="Q27" s="71">
        <v>5</v>
      </c>
      <c r="R27" s="75"/>
      <c r="S27" s="72"/>
      <c r="T27" s="72"/>
      <c r="U27" s="72"/>
      <c r="V27" s="74"/>
      <c r="W27" s="67"/>
    </row>
    <row r="28" spans="1:23" s="56" customFormat="1" ht="25.5" customHeight="1" x14ac:dyDescent="0.25">
      <c r="A28" s="77" t="s">
        <v>39</v>
      </c>
      <c r="B28" s="76" t="s">
        <v>38</v>
      </c>
      <c r="C28" s="87"/>
      <c r="D28" s="84"/>
      <c r="E28" s="84"/>
      <c r="F28" s="84"/>
      <c r="G28" s="86"/>
      <c r="H28" s="75"/>
      <c r="I28" s="72"/>
      <c r="J28" s="72"/>
      <c r="K28" s="72"/>
      <c r="L28" s="74"/>
      <c r="M28" s="85">
        <v>10</v>
      </c>
      <c r="N28" s="84">
        <v>5</v>
      </c>
      <c r="O28" s="84">
        <v>0</v>
      </c>
      <c r="P28" s="84" t="s">
        <v>18</v>
      </c>
      <c r="Q28" s="83">
        <v>5</v>
      </c>
      <c r="R28" s="75"/>
      <c r="S28" s="72"/>
      <c r="T28" s="72"/>
      <c r="U28" s="72"/>
      <c r="V28" s="74"/>
      <c r="W28" s="78" t="s">
        <v>37</v>
      </c>
    </row>
    <row r="29" spans="1:23" s="56" customFormat="1" ht="15" customHeight="1" x14ac:dyDescent="0.25">
      <c r="A29" s="77"/>
      <c r="B29" s="81" t="s">
        <v>36</v>
      </c>
      <c r="C29" s="75"/>
      <c r="D29" s="72"/>
      <c r="E29" s="72"/>
      <c r="F29" s="72"/>
      <c r="G29" s="74"/>
      <c r="H29" s="75"/>
      <c r="I29" s="72"/>
      <c r="J29" s="72"/>
      <c r="K29" s="72"/>
      <c r="L29" s="74"/>
      <c r="M29" s="80">
        <v>10</v>
      </c>
      <c r="N29" s="69">
        <v>5</v>
      </c>
      <c r="O29" s="69">
        <v>0</v>
      </c>
      <c r="P29" s="69" t="s">
        <v>35</v>
      </c>
      <c r="Q29" s="79">
        <v>5</v>
      </c>
      <c r="R29" s="75"/>
      <c r="S29" s="72"/>
      <c r="T29" s="72"/>
      <c r="U29" s="72"/>
      <c r="V29" s="74"/>
      <c r="W29" s="67"/>
    </row>
    <row r="30" spans="1:23" s="56" customFormat="1" ht="24.75" customHeight="1" x14ac:dyDescent="0.25">
      <c r="A30" s="82" t="s">
        <v>34</v>
      </c>
      <c r="B30" s="81" t="s">
        <v>33</v>
      </c>
      <c r="C30" s="75"/>
      <c r="D30" s="72"/>
      <c r="E30" s="72"/>
      <c r="F30" s="72"/>
      <c r="G30" s="74"/>
      <c r="H30" s="75"/>
      <c r="I30" s="72"/>
      <c r="J30" s="72"/>
      <c r="K30" s="72"/>
      <c r="L30" s="74"/>
      <c r="M30" s="80"/>
      <c r="N30" s="69"/>
      <c r="O30" s="69"/>
      <c r="P30" s="69"/>
      <c r="Q30" s="79"/>
      <c r="R30" s="75">
        <v>0</v>
      </c>
      <c r="S30" s="72">
        <v>15</v>
      </c>
      <c r="T30" s="72">
        <v>5</v>
      </c>
      <c r="U30" s="72" t="s">
        <v>18</v>
      </c>
      <c r="V30" s="74">
        <v>5</v>
      </c>
      <c r="W30" s="67"/>
    </row>
    <row r="31" spans="1:23" s="56" customFormat="1" ht="15" customHeight="1" x14ac:dyDescent="0.25">
      <c r="A31" s="77" t="s">
        <v>32</v>
      </c>
      <c r="B31" s="76" t="s">
        <v>31</v>
      </c>
      <c r="C31" s="75"/>
      <c r="D31" s="72"/>
      <c r="E31" s="72"/>
      <c r="F31" s="72"/>
      <c r="G31" s="74"/>
      <c r="H31" s="75"/>
      <c r="I31" s="72"/>
      <c r="J31" s="72"/>
      <c r="K31" s="72"/>
      <c r="L31" s="74"/>
      <c r="M31" s="73"/>
      <c r="N31" s="72"/>
      <c r="O31" s="72"/>
      <c r="P31" s="72"/>
      <c r="Q31" s="71"/>
      <c r="R31" s="70">
        <v>5</v>
      </c>
      <c r="S31" s="69">
        <v>10</v>
      </c>
      <c r="T31" s="69">
        <v>0</v>
      </c>
      <c r="U31" s="69" t="s">
        <v>18</v>
      </c>
      <c r="V31" s="68">
        <v>5</v>
      </c>
      <c r="W31" s="67" t="s">
        <v>30</v>
      </c>
    </row>
    <row r="32" spans="1:23" s="56" customFormat="1" ht="12.75" x14ac:dyDescent="0.25">
      <c r="A32" s="77" t="s">
        <v>29</v>
      </c>
      <c r="B32" s="76" t="s">
        <v>28</v>
      </c>
      <c r="C32" s="75"/>
      <c r="D32" s="72"/>
      <c r="E32" s="72"/>
      <c r="F32" s="72"/>
      <c r="G32" s="74"/>
      <c r="H32" s="75"/>
      <c r="I32" s="72"/>
      <c r="J32" s="72"/>
      <c r="K32" s="72"/>
      <c r="L32" s="74"/>
      <c r="M32" s="73"/>
      <c r="N32" s="72"/>
      <c r="O32" s="72"/>
      <c r="P32" s="72"/>
      <c r="Q32" s="71"/>
      <c r="R32" s="70">
        <v>10</v>
      </c>
      <c r="S32" s="69">
        <v>0</v>
      </c>
      <c r="T32" s="69">
        <v>5</v>
      </c>
      <c r="U32" s="69" t="s">
        <v>18</v>
      </c>
      <c r="V32" s="68">
        <v>5</v>
      </c>
      <c r="W32" s="78" t="s">
        <v>27</v>
      </c>
    </row>
    <row r="33" spans="1:27" s="56" customFormat="1" ht="15" customHeight="1" x14ac:dyDescent="0.25">
      <c r="A33" s="77" t="s">
        <v>26</v>
      </c>
      <c r="B33" s="76" t="s">
        <v>25</v>
      </c>
      <c r="C33" s="75"/>
      <c r="D33" s="72"/>
      <c r="E33" s="72"/>
      <c r="F33" s="72"/>
      <c r="G33" s="74"/>
      <c r="H33" s="75"/>
      <c r="I33" s="72"/>
      <c r="J33" s="72"/>
      <c r="K33" s="72"/>
      <c r="L33" s="74"/>
      <c r="M33" s="73"/>
      <c r="N33" s="72"/>
      <c r="O33" s="72"/>
      <c r="P33" s="72"/>
      <c r="Q33" s="71"/>
      <c r="R33" s="70">
        <v>10</v>
      </c>
      <c r="S33" s="69">
        <v>0</v>
      </c>
      <c r="T33" s="69">
        <v>5</v>
      </c>
      <c r="U33" s="69" t="s">
        <v>18</v>
      </c>
      <c r="V33" s="68">
        <v>5</v>
      </c>
      <c r="W33" s="67" t="s">
        <v>24</v>
      </c>
    </row>
    <row r="34" spans="1:27" s="56" customFormat="1" ht="15" customHeight="1" x14ac:dyDescent="0.25">
      <c r="A34" s="77" t="s">
        <v>23</v>
      </c>
      <c r="B34" s="76" t="s">
        <v>22</v>
      </c>
      <c r="C34" s="75"/>
      <c r="D34" s="72"/>
      <c r="E34" s="72"/>
      <c r="F34" s="72"/>
      <c r="G34" s="74"/>
      <c r="H34" s="75"/>
      <c r="I34" s="72"/>
      <c r="J34" s="72"/>
      <c r="K34" s="72"/>
      <c r="L34" s="74"/>
      <c r="M34" s="73"/>
      <c r="N34" s="72"/>
      <c r="O34" s="72"/>
      <c r="P34" s="72"/>
      <c r="Q34" s="71"/>
      <c r="R34" s="70">
        <v>10</v>
      </c>
      <c r="S34" s="69">
        <v>5</v>
      </c>
      <c r="T34" s="69">
        <v>0</v>
      </c>
      <c r="U34" s="69" t="s">
        <v>18</v>
      </c>
      <c r="V34" s="68">
        <v>5</v>
      </c>
      <c r="W34" s="67" t="s">
        <v>21</v>
      </c>
    </row>
    <row r="35" spans="1:27" s="56" customFormat="1" ht="15" customHeight="1" thickBot="1" x14ac:dyDescent="0.3">
      <c r="A35" s="66" t="s">
        <v>20</v>
      </c>
      <c r="B35" s="65" t="s">
        <v>19</v>
      </c>
      <c r="C35" s="64"/>
      <c r="D35" s="61"/>
      <c r="E35" s="61"/>
      <c r="F35" s="61"/>
      <c r="G35" s="63"/>
      <c r="H35" s="64"/>
      <c r="I35" s="61"/>
      <c r="J35" s="61"/>
      <c r="K35" s="61"/>
      <c r="L35" s="63"/>
      <c r="M35" s="62"/>
      <c r="N35" s="61"/>
      <c r="O35" s="61"/>
      <c r="P35" s="61"/>
      <c r="Q35" s="60"/>
      <c r="R35" s="59">
        <v>0</v>
      </c>
      <c r="S35" s="58">
        <v>5</v>
      </c>
      <c r="T35" s="58">
        <v>10</v>
      </c>
      <c r="U35" s="58" t="s">
        <v>18</v>
      </c>
      <c r="V35" s="57">
        <v>5</v>
      </c>
      <c r="W35" s="3"/>
      <c r="Z35" s="1"/>
      <c r="AA35" s="1"/>
    </row>
    <row r="36" spans="1:27" ht="15.75" customHeight="1" x14ac:dyDescent="0.25">
      <c r="A36" s="55"/>
      <c r="B36" s="54"/>
      <c r="C36" s="53">
        <f>SUM(C12:C35)</f>
        <v>45</v>
      </c>
      <c r="D36" s="52">
        <f>SUM(D12:D35)</f>
        <v>25</v>
      </c>
      <c r="E36" s="52">
        <f>SUM(E12:E35)</f>
        <v>25</v>
      </c>
      <c r="F36" s="52"/>
      <c r="G36" s="51">
        <f>SUM(G12:G35)</f>
        <v>30</v>
      </c>
      <c r="H36" s="53">
        <f>SUM(H12:H35)</f>
        <v>20</v>
      </c>
      <c r="I36" s="52">
        <f>SUM(I12:I35)</f>
        <v>40</v>
      </c>
      <c r="J36" s="52">
        <f>SUM(J12:J35)</f>
        <v>50</v>
      </c>
      <c r="K36" s="52"/>
      <c r="L36" s="51">
        <f>SUM(L12:L35)</f>
        <v>30</v>
      </c>
      <c r="M36" s="53">
        <f>SUM(M12:M35)</f>
        <v>50</v>
      </c>
      <c r="N36" s="52">
        <f>SUM(N12:N35)</f>
        <v>25</v>
      </c>
      <c r="O36" s="52">
        <f>SUM(O12:O35)</f>
        <v>20</v>
      </c>
      <c r="P36" s="52"/>
      <c r="Q36" s="51">
        <f>SUM(Q12:Q35)</f>
        <v>30</v>
      </c>
      <c r="R36" s="53">
        <f>SUM(R12:R35)</f>
        <v>35</v>
      </c>
      <c r="S36" s="52">
        <f>SUM(S12:S35)</f>
        <v>35</v>
      </c>
      <c r="T36" s="52">
        <f>SUM(T12:T35)</f>
        <v>25</v>
      </c>
      <c r="U36" s="52"/>
      <c r="V36" s="51">
        <f>SUM(V12:V35)</f>
        <v>30</v>
      </c>
      <c r="W36" s="50"/>
    </row>
    <row r="37" spans="1:27" ht="15.75" thickBot="1" x14ac:dyDescent="0.3">
      <c r="A37" s="49"/>
      <c r="B37" s="48" t="s">
        <v>17</v>
      </c>
      <c r="C37" s="47">
        <f>SUM(C36:E36)</f>
        <v>95</v>
      </c>
      <c r="D37" s="46"/>
      <c r="E37" s="45"/>
      <c r="F37" s="44"/>
      <c r="G37" s="43">
        <f>G36</f>
        <v>30</v>
      </c>
      <c r="H37" s="47">
        <f>SUM(H36:J36)-J18</f>
        <v>90</v>
      </c>
      <c r="I37" s="46"/>
      <c r="J37" s="45"/>
      <c r="K37" s="44"/>
      <c r="L37" s="43">
        <f>L36</f>
        <v>30</v>
      </c>
      <c r="M37" s="47">
        <f>SUM(M36:O36)</f>
        <v>95</v>
      </c>
      <c r="N37" s="46"/>
      <c r="O37" s="45"/>
      <c r="P37" s="44"/>
      <c r="Q37" s="43">
        <f>Q36</f>
        <v>30</v>
      </c>
      <c r="R37" s="47">
        <f>SUM(R36:T36)</f>
        <v>95</v>
      </c>
      <c r="S37" s="46"/>
      <c r="T37" s="45"/>
      <c r="U37" s="44"/>
      <c r="V37" s="43">
        <f>V36</f>
        <v>30</v>
      </c>
      <c r="W37" s="42"/>
    </row>
    <row r="38" spans="1:27" x14ac:dyDescent="0.25">
      <c r="A38" s="2"/>
      <c r="B38" s="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2"/>
    </row>
    <row r="39" spans="1:27" ht="18" customHeight="1" x14ac:dyDescent="0.25">
      <c r="A39" s="41" t="s">
        <v>16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7" ht="15.75" thickBot="1" x14ac:dyDescent="0.3">
      <c r="A40" s="2"/>
      <c r="B40" s="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2"/>
      <c r="S40" s="40"/>
      <c r="T40" s="40"/>
      <c r="U40" s="40"/>
      <c r="V40" s="40"/>
      <c r="W40" s="2"/>
    </row>
    <row r="41" spans="1:27" ht="15" customHeight="1" thickBot="1" x14ac:dyDescent="0.3">
      <c r="A41" s="39" t="s">
        <v>15</v>
      </c>
      <c r="B41" s="38" t="s">
        <v>14</v>
      </c>
      <c r="C41" s="37" t="s">
        <v>13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5"/>
      <c r="W41" s="34" t="s">
        <v>12</v>
      </c>
    </row>
    <row r="42" spans="1:27" ht="18" customHeight="1" thickBot="1" x14ac:dyDescent="0.3">
      <c r="A42" s="33"/>
      <c r="B42" s="32"/>
      <c r="C42" s="31">
        <v>1</v>
      </c>
      <c r="D42" s="30"/>
      <c r="E42" s="30"/>
      <c r="F42" s="30"/>
      <c r="G42" s="29"/>
      <c r="H42" s="31">
        <v>2</v>
      </c>
      <c r="I42" s="30"/>
      <c r="J42" s="30"/>
      <c r="K42" s="30"/>
      <c r="L42" s="29"/>
      <c r="M42" s="31">
        <v>3</v>
      </c>
      <c r="N42" s="30"/>
      <c r="O42" s="30"/>
      <c r="P42" s="30"/>
      <c r="Q42" s="29"/>
      <c r="R42" s="31">
        <v>4</v>
      </c>
      <c r="S42" s="30"/>
      <c r="T42" s="30"/>
      <c r="U42" s="30"/>
      <c r="V42" s="29"/>
      <c r="W42" s="28"/>
    </row>
    <row r="43" spans="1:27" ht="15.75" thickBot="1" x14ac:dyDescent="0.3">
      <c r="A43" s="27"/>
      <c r="B43" s="26"/>
      <c r="C43" s="25" t="s">
        <v>10</v>
      </c>
      <c r="D43" s="24" t="s">
        <v>9</v>
      </c>
      <c r="E43" s="24" t="s">
        <v>11</v>
      </c>
      <c r="F43" s="24" t="s">
        <v>7</v>
      </c>
      <c r="G43" s="23" t="s">
        <v>6</v>
      </c>
      <c r="H43" s="25" t="s">
        <v>10</v>
      </c>
      <c r="I43" s="24" t="s">
        <v>9</v>
      </c>
      <c r="J43" s="24" t="s">
        <v>11</v>
      </c>
      <c r="K43" s="24" t="s">
        <v>7</v>
      </c>
      <c r="L43" s="23" t="s">
        <v>6</v>
      </c>
      <c r="M43" s="25" t="s">
        <v>10</v>
      </c>
      <c r="N43" s="24" t="s">
        <v>9</v>
      </c>
      <c r="O43" s="24" t="s">
        <v>11</v>
      </c>
      <c r="P43" s="24" t="s">
        <v>7</v>
      </c>
      <c r="Q43" s="23" t="s">
        <v>6</v>
      </c>
      <c r="R43" s="25" t="s">
        <v>10</v>
      </c>
      <c r="S43" s="24" t="s">
        <v>9</v>
      </c>
      <c r="T43" s="24" t="s">
        <v>8</v>
      </c>
      <c r="U43" s="24" t="s">
        <v>7</v>
      </c>
      <c r="V43" s="23" t="s">
        <v>6</v>
      </c>
      <c r="W43" s="22"/>
    </row>
    <row r="44" spans="1:27" ht="15" customHeight="1" x14ac:dyDescent="0.25">
      <c r="A44" s="21" t="s">
        <v>5</v>
      </c>
      <c r="B44" s="20" t="s">
        <v>4</v>
      </c>
      <c r="C44" s="19"/>
      <c r="D44" s="16"/>
      <c r="E44" s="16"/>
      <c r="F44" s="16"/>
      <c r="G44" s="18"/>
      <c r="H44" s="14"/>
      <c r="I44" s="13"/>
      <c r="J44" s="13"/>
      <c r="K44" s="13"/>
      <c r="L44" s="12"/>
      <c r="M44" s="17">
        <v>10</v>
      </c>
      <c r="N44" s="16">
        <v>5</v>
      </c>
      <c r="O44" s="16">
        <v>0</v>
      </c>
      <c r="P44" s="16" t="s">
        <v>1</v>
      </c>
      <c r="Q44" s="15">
        <v>5</v>
      </c>
      <c r="R44" s="14"/>
      <c r="S44" s="13"/>
      <c r="T44" s="13"/>
      <c r="U44" s="13"/>
      <c r="V44" s="12"/>
      <c r="W44" s="11"/>
    </row>
    <row r="45" spans="1:27" ht="18" customHeight="1" thickBot="1" x14ac:dyDescent="0.3">
      <c r="A45" s="10" t="s">
        <v>3</v>
      </c>
      <c r="B45" s="9" t="s">
        <v>2</v>
      </c>
      <c r="C45" s="6"/>
      <c r="D45" s="5"/>
      <c r="E45" s="5"/>
      <c r="F45" s="5"/>
      <c r="G45" s="4"/>
      <c r="H45" s="6"/>
      <c r="I45" s="5"/>
      <c r="J45" s="5"/>
      <c r="K45" s="5"/>
      <c r="L45" s="4"/>
      <c r="M45" s="8">
        <v>5</v>
      </c>
      <c r="N45" s="5">
        <v>10</v>
      </c>
      <c r="O45" s="5">
        <v>0</v>
      </c>
      <c r="P45" s="5" t="s">
        <v>1</v>
      </c>
      <c r="Q45" s="7">
        <v>5</v>
      </c>
      <c r="R45" s="6"/>
      <c r="S45" s="5"/>
      <c r="T45" s="5"/>
      <c r="U45" s="5"/>
      <c r="V45" s="4"/>
      <c r="W45" s="3" t="s">
        <v>0</v>
      </c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mergeCells count="21">
    <mergeCell ref="H10:L10"/>
    <mergeCell ref="M10:Q10"/>
    <mergeCell ref="R10:V10"/>
    <mergeCell ref="A6:XFD6"/>
    <mergeCell ref="A39:W39"/>
    <mergeCell ref="C37:E37"/>
    <mergeCell ref="H37:J37"/>
    <mergeCell ref="M37:O37"/>
    <mergeCell ref="R37:T37"/>
    <mergeCell ref="A1:W1"/>
    <mergeCell ref="A9:A11"/>
    <mergeCell ref="B9:B11"/>
    <mergeCell ref="C9:V9"/>
    <mergeCell ref="C10:G10"/>
    <mergeCell ref="A41:A43"/>
    <mergeCell ref="B41:B43"/>
    <mergeCell ref="C41:V41"/>
    <mergeCell ref="C42:G42"/>
    <mergeCell ref="H42:L42"/>
    <mergeCell ref="M42:Q42"/>
    <mergeCell ref="R42:V42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Osztott gépész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2021-02-17T11:08:36Z</dcterms:created>
  <dcterms:modified xsi:type="dcterms:W3CDTF">2021-02-17T11:12:20Z</dcterms:modified>
</cp:coreProperties>
</file>