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8800" windowHeight="11835"/>
  </bookViews>
  <sheets>
    <sheet name="2.Osztott gépész-inf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C33" i="1" s="1"/>
  <c r="G32" i="1"/>
  <c r="G33" i="1" s="1"/>
  <c r="H32" i="1"/>
  <c r="I32" i="1"/>
  <c r="J32" i="1"/>
  <c r="L32" i="1"/>
  <c r="M32" i="1"/>
  <c r="N32" i="1"/>
  <c r="O32" i="1"/>
  <c r="Q32" i="1"/>
  <c r="Q33" i="1" s="1"/>
  <c r="R32" i="1"/>
  <c r="S32" i="1"/>
  <c r="T32" i="1"/>
  <c r="V32" i="1"/>
  <c r="H33" i="1"/>
  <c r="L33" i="1"/>
  <c r="M33" i="1"/>
  <c r="R33" i="1"/>
  <c r="V33" i="1"/>
</calcChain>
</file>

<file path=xl/sharedStrings.xml><?xml version="1.0" encoding="utf-8"?>
<sst xmlns="http://schemas.openxmlformats.org/spreadsheetml/2006/main" count="162" uniqueCount="72">
  <si>
    <t>F</t>
  </si>
  <si>
    <t>Informatika projekt 1</t>
  </si>
  <si>
    <t>DUEL-ISF-217</t>
  </si>
  <si>
    <t>Multimédia (M)</t>
  </si>
  <si>
    <t>DUEL-TKK-134</t>
  </si>
  <si>
    <t>Informatika</t>
  </si>
  <si>
    <t>V</t>
  </si>
  <si>
    <t>Karbantartási stratégiák</t>
  </si>
  <si>
    <t>DUEL-MUG-255</t>
  </si>
  <si>
    <t>Korszerű anyag- és gyártástechnológiák</t>
  </si>
  <si>
    <t>DUEL-MUA-152</t>
  </si>
  <si>
    <t>Gépészet-mechatronika</t>
  </si>
  <si>
    <t> kr </t>
  </si>
  <si>
    <t> k </t>
  </si>
  <si>
    <t>  l </t>
  </si>
  <si>
    <t>gy</t>
  </si>
  <si>
    <t>ea</t>
  </si>
  <si>
    <t>Előfeltétel</t>
  </si>
  <si>
    <t>Félévek - heti óraszám</t>
  </si>
  <si>
    <t>Tárgy név:</t>
  </si>
  <si>
    <t xml:space="preserve">Tantárgy kódja: </t>
  </si>
  <si>
    <t>Szakmai ismeretek 1. és 2.</t>
  </si>
  <si>
    <t>Pedagógus pálya alapjai</t>
  </si>
  <si>
    <t>DUEL-TKK-906</t>
  </si>
  <si>
    <t>Konfliktuskezelés</t>
  </si>
  <si>
    <t>DUEL-TKK-904</t>
  </si>
  <si>
    <t>Gazdaság és szakképzés</t>
  </si>
  <si>
    <t>DUEL-TKK-250</t>
  </si>
  <si>
    <t>Andragógia</t>
  </si>
  <si>
    <t>DUEL-TKK-110</t>
  </si>
  <si>
    <t>Választható pedagógia - pszichológia tárgyak</t>
  </si>
  <si>
    <t>Összesen kontakt óraszám</t>
  </si>
  <si>
    <t>V/F</t>
  </si>
  <si>
    <t>Pedagógia-pszichológia választható</t>
  </si>
  <si>
    <t>Pedagógiai szeminárium II. (Portfólió)</t>
  </si>
  <si>
    <t>DUEL-TKK-216</t>
  </si>
  <si>
    <t>Összefüggő egyéni iskolai gyakorlat 2.</t>
  </si>
  <si>
    <t>DUEL-TKK-212</t>
  </si>
  <si>
    <t>Pedagógiai szeminárium I. (Portfólió+pedagógia+módszertan)</t>
  </si>
  <si>
    <t>DUEL-TKK-213</t>
  </si>
  <si>
    <t>Szakmódszertan 3.</t>
  </si>
  <si>
    <t>DUEL-TKK-116</t>
  </si>
  <si>
    <t>Összefüggő egyéni iskolai gyakorlat 1.</t>
  </si>
  <si>
    <t>DUEL-TKK-113</t>
  </si>
  <si>
    <t>Szakterületi választható</t>
  </si>
  <si>
    <t>Tudásszint- és kompetenciamérés</t>
  </si>
  <si>
    <t>DUEL-TKK-215</t>
  </si>
  <si>
    <t>Szakmódszertan 2.</t>
  </si>
  <si>
    <t>DUEL-TKK-214</t>
  </si>
  <si>
    <t>Szakmódszertan 1.</t>
  </si>
  <si>
    <t>DUEL-TKK-115</t>
  </si>
  <si>
    <t>Pedagógiai kutatásmódszertan</t>
  </si>
  <si>
    <t>DUEL-TKK-151</t>
  </si>
  <si>
    <t xml:space="preserve">Digitális pedagógia </t>
  </si>
  <si>
    <t>DUEL-TKK-135</t>
  </si>
  <si>
    <t>Didaktika (Oktatáselmélet és szervezés)</t>
  </si>
  <si>
    <t>DUEL-TKK-210</t>
  </si>
  <si>
    <t>Neveléstan</t>
  </si>
  <si>
    <t>DUEL-TKK-150</t>
  </si>
  <si>
    <t>Pszichológia 2. (Társadalom-, személyiség- és neveléslélektan)</t>
  </si>
  <si>
    <t>DUEL-TKK-153</t>
  </si>
  <si>
    <t>Pszichológia 1. (Általános és fejlődéslélektan)</t>
  </si>
  <si>
    <t>DUEL-TKK-152</t>
  </si>
  <si>
    <t>kr</t>
  </si>
  <si>
    <t> l /i</t>
  </si>
  <si>
    <t>*: az előzetesen megszerzett köznevelési munkatapasztalat elismerése esetén a 4. félév teljesítése nem szükséges.</t>
  </si>
  <si>
    <t>*köznevelési intézményben, felnőttképzést folytató intézményben megszervezett gyakorlat: 40 kredit</t>
  </si>
  <si>
    <t>összefüggő egyéni iskolai gyakorlathoz közvetlenül kapcsolódó feladatok és portfólió: 10 kr</t>
  </si>
  <si>
    <t>képzéssel párhuzamosan folyó gyakorlatok: 5k (tárgyakba beépítve)</t>
  </si>
  <si>
    <r>
      <t xml:space="preserve">pedagógiai, pszichológiai elméleti és gyakorlati ismeretek: 30 kr, szakmódszertan: 15kr, szabadon választható: 5 kr, </t>
    </r>
    <r>
      <rPr>
        <b/>
        <sz val="11"/>
        <color rgb="FFFF0000"/>
        <rFont val="Calibri"/>
        <family val="2"/>
        <charset val="238"/>
        <scheme val="minor"/>
      </rPr>
      <t>szakmai 10 kr</t>
    </r>
  </si>
  <si>
    <t>Alapszintű szakirányú végzettség után 4 félév, 120 kredit, amelyben az összefüggő iskolai gyakorlat 2 félév.</t>
  </si>
  <si>
    <t>2. Osztott mérnöktanár - gépészet-mechatronika, informatika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</si>
</sst>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/>
    <xf numFmtId="0" fontId="2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wrapText="1"/>
    </xf>
    <xf numFmtId="0" fontId="3" fillId="0" borderId="5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abSelected="1" zoomScaleNormal="100" workbookViewId="0">
      <selection sqref="A1:W1"/>
    </sheetView>
  </sheetViews>
  <sheetFormatPr defaultColWidth="8.85546875" defaultRowHeight="15" x14ac:dyDescent="0.25"/>
  <cols>
    <col min="1" max="1" width="15.7109375" customWidth="1"/>
    <col min="2" max="2" width="36.28515625" bestFit="1" customWidth="1"/>
    <col min="3" max="3" width="5.140625" customWidth="1"/>
    <col min="4" max="4" width="5.42578125" customWidth="1"/>
    <col min="5" max="5" width="4.42578125" customWidth="1"/>
    <col min="6" max="6" width="4.5703125" customWidth="1"/>
    <col min="7" max="7" width="4.28515625" customWidth="1"/>
    <col min="8" max="8" width="4.7109375" customWidth="1"/>
    <col min="9" max="10" width="4.28515625" customWidth="1"/>
    <col min="11" max="11" width="4.7109375" customWidth="1"/>
    <col min="12" max="12" width="4.42578125" customWidth="1"/>
    <col min="13" max="13" width="4.28515625" customWidth="1"/>
    <col min="14" max="14" width="4.85546875" customWidth="1"/>
    <col min="15" max="15" width="4.42578125" customWidth="1"/>
    <col min="16" max="16" width="3.85546875" customWidth="1"/>
    <col min="17" max="17" width="4.140625" customWidth="1"/>
    <col min="18" max="18" width="4.7109375" customWidth="1"/>
    <col min="19" max="19" width="3.42578125" customWidth="1"/>
    <col min="20" max="20" width="4.28515625" customWidth="1"/>
    <col min="21" max="21" width="3.85546875" customWidth="1"/>
    <col min="22" max="22" width="4.28515625" customWidth="1"/>
  </cols>
  <sheetData>
    <row r="1" spans="1:23" x14ac:dyDescent="0.25">
      <c r="A1" s="139" t="s">
        <v>71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21" x14ac:dyDescent="0.35">
      <c r="A2" s="137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ht="15.75" x14ac:dyDescent="0.25">
      <c r="A3" s="135" t="s">
        <v>70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x14ac:dyDescent="0.25">
      <c r="A4" s="134" t="s">
        <v>69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23" x14ac:dyDescent="0.25">
      <c r="A5" s="134" t="s">
        <v>68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1:23" x14ac:dyDescent="0.25">
      <c r="A6" s="134" t="s">
        <v>67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</row>
    <row r="7" spans="1:23" x14ac:dyDescent="0.25">
      <c r="A7" s="134" t="s">
        <v>66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</row>
    <row r="8" spans="1:23" x14ac:dyDescent="0.25">
      <c r="A8" s="134" t="s">
        <v>65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</row>
    <row r="9" spans="1:23" ht="21" x14ac:dyDescent="0.3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</row>
    <row r="10" spans="1:23" ht="15.75" thickBot="1" x14ac:dyDescent="0.3"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</row>
    <row r="11" spans="1:23" ht="27" thickBot="1" x14ac:dyDescent="0.3">
      <c r="A11" s="85" t="s">
        <v>20</v>
      </c>
      <c r="B11" s="84" t="s">
        <v>19</v>
      </c>
      <c r="C11" s="131" t="s">
        <v>18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30"/>
      <c r="W11" s="129" t="s">
        <v>17</v>
      </c>
    </row>
    <row r="12" spans="1:23" ht="15.75" thickBot="1" x14ac:dyDescent="0.3">
      <c r="A12" s="80"/>
      <c r="B12" s="79"/>
      <c r="C12" s="77">
        <v>1</v>
      </c>
      <c r="D12" s="76"/>
      <c r="E12" s="76"/>
      <c r="F12" s="76"/>
      <c r="G12" s="75"/>
      <c r="H12" s="77">
        <v>2</v>
      </c>
      <c r="I12" s="76"/>
      <c r="J12" s="76"/>
      <c r="K12" s="76"/>
      <c r="L12" s="75"/>
      <c r="M12" s="77">
        <v>3</v>
      </c>
      <c r="N12" s="76"/>
      <c r="O12" s="76"/>
      <c r="P12" s="76"/>
      <c r="Q12" s="75"/>
      <c r="R12" s="77">
        <v>4</v>
      </c>
      <c r="S12" s="76"/>
      <c r="T12" s="76"/>
      <c r="U12" s="76"/>
      <c r="V12" s="128"/>
      <c r="W12" s="127"/>
    </row>
    <row r="13" spans="1:23" ht="15.75" thickBot="1" x14ac:dyDescent="0.3">
      <c r="A13" s="73"/>
      <c r="B13" s="72"/>
      <c r="C13" s="71" t="s">
        <v>16</v>
      </c>
      <c r="D13" s="70" t="s">
        <v>15</v>
      </c>
      <c r="E13" s="70" t="s">
        <v>64</v>
      </c>
      <c r="F13" s="70" t="s">
        <v>13</v>
      </c>
      <c r="G13" s="69" t="s">
        <v>12</v>
      </c>
      <c r="H13" s="126" t="s">
        <v>16</v>
      </c>
      <c r="I13" s="70" t="s">
        <v>15</v>
      </c>
      <c r="J13" s="70" t="s">
        <v>64</v>
      </c>
      <c r="K13" s="70" t="s">
        <v>13</v>
      </c>
      <c r="L13" s="125" t="s">
        <v>63</v>
      </c>
      <c r="M13" s="71" t="s">
        <v>16</v>
      </c>
      <c r="N13" s="70" t="s">
        <v>15</v>
      </c>
      <c r="O13" s="70" t="s">
        <v>64</v>
      </c>
      <c r="P13" s="70" t="s">
        <v>13</v>
      </c>
      <c r="Q13" s="69" t="s">
        <v>63</v>
      </c>
      <c r="R13" s="126" t="s">
        <v>16</v>
      </c>
      <c r="S13" s="70" t="s">
        <v>15</v>
      </c>
      <c r="T13" s="70" t="s">
        <v>64</v>
      </c>
      <c r="U13" s="70" t="s">
        <v>13</v>
      </c>
      <c r="V13" s="125" t="s">
        <v>63</v>
      </c>
      <c r="W13" s="124"/>
    </row>
    <row r="14" spans="1:23" ht="30" customHeight="1" x14ac:dyDescent="0.25">
      <c r="A14" s="123" t="s">
        <v>62</v>
      </c>
      <c r="B14" s="115" t="s">
        <v>61</v>
      </c>
      <c r="C14" s="122">
        <v>10</v>
      </c>
      <c r="D14" s="119">
        <v>5</v>
      </c>
      <c r="E14" s="119">
        <v>0</v>
      </c>
      <c r="F14" s="119" t="s">
        <v>6</v>
      </c>
      <c r="G14" s="121">
        <v>5</v>
      </c>
      <c r="H14" s="120"/>
      <c r="I14" s="119"/>
      <c r="J14" s="119"/>
      <c r="K14" s="119"/>
      <c r="L14" s="118"/>
      <c r="M14" s="122"/>
      <c r="N14" s="119"/>
      <c r="O14" s="119"/>
      <c r="P14" s="119"/>
      <c r="Q14" s="121"/>
      <c r="R14" s="120"/>
      <c r="S14" s="119"/>
      <c r="T14" s="119"/>
      <c r="U14" s="119"/>
      <c r="V14" s="118"/>
      <c r="W14" s="117"/>
    </row>
    <row r="15" spans="1:23" ht="26.25" x14ac:dyDescent="0.25">
      <c r="A15" s="61" t="s">
        <v>60</v>
      </c>
      <c r="B15" s="115" t="s">
        <v>59</v>
      </c>
      <c r="C15" s="114">
        <v>10</v>
      </c>
      <c r="D15" s="58">
        <v>5</v>
      </c>
      <c r="E15" s="58">
        <v>0</v>
      </c>
      <c r="F15" s="58" t="s">
        <v>6</v>
      </c>
      <c r="G15" s="113">
        <v>5</v>
      </c>
      <c r="H15" s="59"/>
      <c r="I15" s="58"/>
      <c r="J15" s="58"/>
      <c r="K15" s="58"/>
      <c r="L15" s="112"/>
      <c r="M15" s="114"/>
      <c r="N15" s="58"/>
      <c r="O15" s="58"/>
      <c r="P15" s="58"/>
      <c r="Q15" s="113"/>
      <c r="R15" s="59"/>
      <c r="S15" s="58"/>
      <c r="T15" s="58"/>
      <c r="U15" s="58"/>
      <c r="V15" s="112"/>
      <c r="W15" s="111"/>
    </row>
    <row r="16" spans="1:23" x14ac:dyDescent="0.25">
      <c r="A16" s="62" t="s">
        <v>58</v>
      </c>
      <c r="B16" s="115" t="s">
        <v>57</v>
      </c>
      <c r="C16" s="114">
        <v>10</v>
      </c>
      <c r="D16" s="58">
        <v>5</v>
      </c>
      <c r="E16" s="58">
        <v>0</v>
      </c>
      <c r="F16" s="58" t="s">
        <v>6</v>
      </c>
      <c r="G16" s="113">
        <v>5</v>
      </c>
      <c r="H16" s="59"/>
      <c r="I16" s="58"/>
      <c r="J16" s="58"/>
      <c r="K16" s="58"/>
      <c r="L16" s="112"/>
      <c r="M16" s="114"/>
      <c r="N16" s="58"/>
      <c r="O16" s="58"/>
      <c r="P16" s="58"/>
      <c r="Q16" s="113"/>
      <c r="R16" s="59"/>
      <c r="S16" s="58"/>
      <c r="T16" s="58"/>
      <c r="U16" s="58"/>
      <c r="V16" s="112"/>
      <c r="W16" s="111"/>
    </row>
    <row r="17" spans="1:23" x14ac:dyDescent="0.25">
      <c r="A17" s="62" t="s">
        <v>56</v>
      </c>
      <c r="B17" s="115" t="s">
        <v>55</v>
      </c>
      <c r="C17" s="114">
        <v>10</v>
      </c>
      <c r="D17" s="58">
        <v>10</v>
      </c>
      <c r="E17" s="58">
        <v>0</v>
      </c>
      <c r="F17" s="58" t="s">
        <v>6</v>
      </c>
      <c r="G17" s="113">
        <v>5</v>
      </c>
      <c r="H17" s="59"/>
      <c r="I17" s="58"/>
      <c r="J17" s="58"/>
      <c r="K17" s="58"/>
      <c r="L17" s="112"/>
      <c r="M17" s="114"/>
      <c r="N17" s="58"/>
      <c r="O17" s="58"/>
      <c r="P17" s="58"/>
      <c r="Q17" s="113"/>
      <c r="R17" s="59"/>
      <c r="S17" s="58"/>
      <c r="T17" s="58"/>
      <c r="U17" s="58"/>
      <c r="V17" s="112"/>
      <c r="W17" s="111"/>
    </row>
    <row r="18" spans="1:23" x14ac:dyDescent="0.25">
      <c r="A18" s="62" t="s">
        <v>54</v>
      </c>
      <c r="B18" s="115" t="s">
        <v>53</v>
      </c>
      <c r="C18" s="114">
        <v>5</v>
      </c>
      <c r="D18" s="58">
        <v>5</v>
      </c>
      <c r="E18" s="58">
        <v>10</v>
      </c>
      <c r="F18" s="58" t="s">
        <v>0</v>
      </c>
      <c r="G18" s="113">
        <v>5</v>
      </c>
      <c r="H18" s="59"/>
      <c r="I18" s="58"/>
      <c r="J18" s="58"/>
      <c r="K18" s="58"/>
      <c r="L18" s="112"/>
      <c r="M18" s="114"/>
      <c r="N18" s="58"/>
      <c r="O18" s="58"/>
      <c r="P18" s="58"/>
      <c r="Q18" s="113"/>
      <c r="R18" s="59"/>
      <c r="S18" s="58"/>
      <c r="T18" s="58"/>
      <c r="U18" s="58"/>
      <c r="V18" s="112"/>
      <c r="W18" s="111"/>
    </row>
    <row r="19" spans="1:23" x14ac:dyDescent="0.25">
      <c r="A19" s="61"/>
      <c r="B19" s="115" t="s">
        <v>44</v>
      </c>
      <c r="C19" s="114">
        <v>10</v>
      </c>
      <c r="D19" s="58">
        <v>0</v>
      </c>
      <c r="E19" s="58">
        <v>5</v>
      </c>
      <c r="F19" s="58" t="s">
        <v>32</v>
      </c>
      <c r="G19" s="113">
        <v>5</v>
      </c>
      <c r="H19" s="59"/>
      <c r="I19" s="58"/>
      <c r="J19" s="58"/>
      <c r="K19" s="58"/>
      <c r="L19" s="112"/>
      <c r="M19" s="114"/>
      <c r="N19" s="58"/>
      <c r="O19" s="58"/>
      <c r="P19" s="58"/>
      <c r="Q19" s="113"/>
      <c r="R19" s="59"/>
      <c r="S19" s="58"/>
      <c r="T19" s="58"/>
      <c r="U19" s="58"/>
      <c r="V19" s="112"/>
      <c r="W19" s="111"/>
    </row>
    <row r="20" spans="1:23" x14ac:dyDescent="0.25">
      <c r="A20" s="61" t="s">
        <v>52</v>
      </c>
      <c r="B20" s="115" t="s">
        <v>51</v>
      </c>
      <c r="C20" s="114"/>
      <c r="D20" s="58"/>
      <c r="E20" s="58"/>
      <c r="F20" s="58"/>
      <c r="G20" s="113"/>
      <c r="H20" s="59">
        <v>10</v>
      </c>
      <c r="I20" s="58">
        <v>10</v>
      </c>
      <c r="J20" s="58">
        <v>0</v>
      </c>
      <c r="K20" s="58" t="s">
        <v>6</v>
      </c>
      <c r="L20" s="112">
        <v>5</v>
      </c>
      <c r="M20" s="114"/>
      <c r="N20" s="58"/>
      <c r="O20" s="58"/>
      <c r="P20" s="58"/>
      <c r="Q20" s="113"/>
      <c r="R20" s="59"/>
      <c r="S20" s="58"/>
      <c r="T20" s="58"/>
      <c r="U20" s="58"/>
      <c r="V20" s="112"/>
      <c r="W20" s="111"/>
    </row>
    <row r="21" spans="1:23" x14ac:dyDescent="0.25">
      <c r="A21" s="61" t="s">
        <v>50</v>
      </c>
      <c r="B21" s="115" t="s">
        <v>49</v>
      </c>
      <c r="C21" s="114"/>
      <c r="D21" s="58"/>
      <c r="E21" s="58"/>
      <c r="F21" s="58"/>
      <c r="G21" s="113"/>
      <c r="H21" s="59">
        <v>5</v>
      </c>
      <c r="I21" s="58">
        <v>5</v>
      </c>
      <c r="J21" s="58">
        <v>5</v>
      </c>
      <c r="K21" s="58" t="s">
        <v>0</v>
      </c>
      <c r="L21" s="112">
        <v>5</v>
      </c>
      <c r="M21" s="114"/>
      <c r="N21" s="58"/>
      <c r="O21" s="58"/>
      <c r="P21" s="58"/>
      <c r="Q21" s="113"/>
      <c r="R21" s="59"/>
      <c r="S21" s="58"/>
      <c r="T21" s="58"/>
      <c r="U21" s="58"/>
      <c r="V21" s="112"/>
      <c r="W21" s="111"/>
    </row>
    <row r="22" spans="1:23" x14ac:dyDescent="0.25">
      <c r="A22" s="61" t="s">
        <v>48</v>
      </c>
      <c r="B22" s="115" t="s">
        <v>47</v>
      </c>
      <c r="C22" s="114"/>
      <c r="D22" s="58"/>
      <c r="E22" s="58"/>
      <c r="F22" s="58"/>
      <c r="G22" s="113"/>
      <c r="H22" s="59">
        <v>0</v>
      </c>
      <c r="I22" s="58">
        <v>10</v>
      </c>
      <c r="J22" s="58">
        <v>5</v>
      </c>
      <c r="K22" s="58" t="s">
        <v>0</v>
      </c>
      <c r="L22" s="112">
        <v>5</v>
      </c>
      <c r="M22" s="114"/>
      <c r="N22" s="58"/>
      <c r="O22" s="58"/>
      <c r="P22" s="58"/>
      <c r="Q22" s="113"/>
      <c r="R22" s="59"/>
      <c r="S22" s="58"/>
      <c r="T22" s="58"/>
      <c r="U22" s="58"/>
      <c r="V22" s="112"/>
      <c r="W22" s="111"/>
    </row>
    <row r="23" spans="1:23" x14ac:dyDescent="0.25">
      <c r="A23" s="61" t="s">
        <v>46</v>
      </c>
      <c r="B23" s="115" t="s">
        <v>45</v>
      </c>
      <c r="C23" s="114"/>
      <c r="D23" s="58"/>
      <c r="E23" s="58"/>
      <c r="F23" s="58"/>
      <c r="G23" s="113"/>
      <c r="H23" s="59">
        <v>10</v>
      </c>
      <c r="I23" s="58">
        <v>10</v>
      </c>
      <c r="J23" s="58">
        <v>0</v>
      </c>
      <c r="K23" s="58" t="s">
        <v>0</v>
      </c>
      <c r="L23" s="112">
        <v>5</v>
      </c>
      <c r="M23" s="114"/>
      <c r="N23" s="58"/>
      <c r="O23" s="58"/>
      <c r="P23" s="58"/>
      <c r="Q23" s="113"/>
      <c r="R23" s="59"/>
      <c r="S23" s="58"/>
      <c r="T23" s="58"/>
      <c r="U23" s="58"/>
      <c r="V23" s="112"/>
      <c r="W23" s="111"/>
    </row>
    <row r="24" spans="1:23" x14ac:dyDescent="0.25">
      <c r="A24" s="61"/>
      <c r="B24" s="115" t="s">
        <v>33</v>
      </c>
      <c r="C24" s="114"/>
      <c r="D24" s="58"/>
      <c r="E24" s="58"/>
      <c r="F24" s="58"/>
      <c r="G24" s="113"/>
      <c r="H24" s="59">
        <v>10</v>
      </c>
      <c r="I24" s="58">
        <v>5</v>
      </c>
      <c r="J24" s="58">
        <v>0</v>
      </c>
      <c r="K24" s="58" t="s">
        <v>32</v>
      </c>
      <c r="L24" s="112">
        <v>5</v>
      </c>
      <c r="M24" s="114"/>
      <c r="N24" s="58"/>
      <c r="O24" s="58"/>
      <c r="P24" s="58"/>
      <c r="Q24" s="113"/>
      <c r="R24" s="59"/>
      <c r="S24" s="58"/>
      <c r="T24" s="58"/>
      <c r="U24" s="58"/>
      <c r="V24" s="112"/>
      <c r="W24" s="111"/>
    </row>
    <row r="25" spans="1:23" x14ac:dyDescent="0.25">
      <c r="A25" s="61"/>
      <c r="B25" s="115" t="s">
        <v>44</v>
      </c>
      <c r="C25" s="114"/>
      <c r="D25" s="58"/>
      <c r="E25" s="58"/>
      <c r="F25" s="58"/>
      <c r="G25" s="113"/>
      <c r="H25" s="59">
        <v>10</v>
      </c>
      <c r="I25" s="58">
        <v>5</v>
      </c>
      <c r="J25" s="58">
        <v>0</v>
      </c>
      <c r="K25" s="58" t="s">
        <v>32</v>
      </c>
      <c r="L25" s="112">
        <v>5</v>
      </c>
      <c r="M25" s="114"/>
      <c r="N25" s="58"/>
      <c r="O25" s="58"/>
      <c r="P25" s="58"/>
      <c r="Q25" s="113"/>
      <c r="R25" s="59"/>
      <c r="S25" s="58"/>
      <c r="T25" s="58"/>
      <c r="U25" s="58"/>
      <c r="V25" s="112"/>
      <c r="W25" s="111"/>
    </row>
    <row r="26" spans="1:23" x14ac:dyDescent="0.25">
      <c r="A26" s="61" t="s">
        <v>43</v>
      </c>
      <c r="B26" s="115" t="s">
        <v>42</v>
      </c>
      <c r="C26" s="114"/>
      <c r="D26" s="58"/>
      <c r="E26" s="58"/>
      <c r="F26" s="58"/>
      <c r="G26" s="113"/>
      <c r="H26" s="59"/>
      <c r="I26" s="58"/>
      <c r="J26" s="58"/>
      <c r="K26" s="58"/>
      <c r="L26" s="112"/>
      <c r="M26" s="114">
        <v>0</v>
      </c>
      <c r="N26" s="58">
        <v>15</v>
      </c>
      <c r="O26" s="116">
        <v>60</v>
      </c>
      <c r="P26" s="58" t="s">
        <v>0</v>
      </c>
      <c r="Q26" s="113">
        <v>20</v>
      </c>
      <c r="R26" s="59"/>
      <c r="S26" s="58"/>
      <c r="T26" s="58"/>
      <c r="U26" s="58"/>
      <c r="V26" s="112"/>
      <c r="W26" s="111"/>
    </row>
    <row r="27" spans="1:23" x14ac:dyDescent="0.25">
      <c r="A27" s="61" t="s">
        <v>41</v>
      </c>
      <c r="B27" s="115" t="s">
        <v>40</v>
      </c>
      <c r="C27" s="114"/>
      <c r="D27" s="58"/>
      <c r="E27" s="58"/>
      <c r="F27" s="58"/>
      <c r="G27" s="113"/>
      <c r="H27" s="59"/>
      <c r="I27" s="58"/>
      <c r="J27" s="58"/>
      <c r="K27" s="58"/>
      <c r="L27" s="112"/>
      <c r="M27" s="114">
        <v>0</v>
      </c>
      <c r="N27" s="58">
        <v>15</v>
      </c>
      <c r="O27" s="116">
        <v>20</v>
      </c>
      <c r="P27" s="58" t="s">
        <v>0</v>
      </c>
      <c r="Q27" s="113">
        <v>5</v>
      </c>
      <c r="R27" s="59"/>
      <c r="S27" s="58"/>
      <c r="T27" s="58"/>
      <c r="U27" s="58"/>
      <c r="V27" s="112"/>
      <c r="W27" s="111"/>
    </row>
    <row r="28" spans="1:23" ht="26.25" x14ac:dyDescent="0.25">
      <c r="A28" s="61" t="s">
        <v>39</v>
      </c>
      <c r="B28" s="115" t="s">
        <v>38</v>
      </c>
      <c r="C28" s="114"/>
      <c r="D28" s="58"/>
      <c r="E28" s="58"/>
      <c r="F28" s="58"/>
      <c r="G28" s="113"/>
      <c r="H28" s="59"/>
      <c r="I28" s="58"/>
      <c r="J28" s="58"/>
      <c r="K28" s="58"/>
      <c r="L28" s="112"/>
      <c r="M28" s="114">
        <v>0</v>
      </c>
      <c r="N28" s="58">
        <v>15</v>
      </c>
      <c r="O28" s="58">
        <v>5</v>
      </c>
      <c r="P28" s="58" t="s">
        <v>0</v>
      </c>
      <c r="Q28" s="113">
        <v>5</v>
      </c>
      <c r="R28" s="59"/>
      <c r="S28" s="58"/>
      <c r="T28" s="58"/>
      <c r="U28" s="58"/>
      <c r="V28" s="112"/>
      <c r="W28" s="111"/>
    </row>
    <row r="29" spans="1:23" x14ac:dyDescent="0.25">
      <c r="A29" s="61" t="s">
        <v>37</v>
      </c>
      <c r="B29" s="115" t="s">
        <v>36</v>
      </c>
      <c r="C29" s="114"/>
      <c r="D29" s="58"/>
      <c r="E29" s="58"/>
      <c r="F29" s="58"/>
      <c r="G29" s="113"/>
      <c r="H29" s="59"/>
      <c r="I29" s="58"/>
      <c r="J29" s="58"/>
      <c r="K29" s="58"/>
      <c r="L29" s="112"/>
      <c r="M29" s="114"/>
      <c r="N29" s="58"/>
      <c r="O29" s="58"/>
      <c r="P29" s="58"/>
      <c r="Q29" s="113"/>
      <c r="R29" s="59">
        <v>0</v>
      </c>
      <c r="S29" s="58">
        <v>15</v>
      </c>
      <c r="T29" s="58">
        <v>60</v>
      </c>
      <c r="U29" s="58" t="s">
        <v>0</v>
      </c>
      <c r="V29" s="112">
        <v>20</v>
      </c>
      <c r="W29" s="111"/>
    </row>
    <row r="30" spans="1:23" x14ac:dyDescent="0.25">
      <c r="A30" s="61" t="s">
        <v>35</v>
      </c>
      <c r="B30" s="115" t="s">
        <v>34</v>
      </c>
      <c r="C30" s="114"/>
      <c r="D30" s="58"/>
      <c r="E30" s="58"/>
      <c r="F30" s="58"/>
      <c r="G30" s="113"/>
      <c r="H30" s="59"/>
      <c r="I30" s="58"/>
      <c r="J30" s="58"/>
      <c r="K30" s="58"/>
      <c r="L30" s="112"/>
      <c r="M30" s="114"/>
      <c r="N30" s="58"/>
      <c r="O30" s="58"/>
      <c r="P30" s="58"/>
      <c r="Q30" s="113"/>
      <c r="R30" s="59">
        <v>0</v>
      </c>
      <c r="S30" s="58">
        <v>15</v>
      </c>
      <c r="T30" s="58">
        <v>5</v>
      </c>
      <c r="U30" s="58" t="s">
        <v>0</v>
      </c>
      <c r="V30" s="112">
        <v>5</v>
      </c>
      <c r="W30" s="111"/>
    </row>
    <row r="31" spans="1:23" ht="15.75" thickBot="1" x14ac:dyDescent="0.3">
      <c r="A31" s="95"/>
      <c r="B31" s="110" t="s">
        <v>33</v>
      </c>
      <c r="C31" s="109"/>
      <c r="D31" s="106"/>
      <c r="E31" s="106"/>
      <c r="F31" s="106"/>
      <c r="G31" s="108"/>
      <c r="H31" s="107"/>
      <c r="I31" s="106"/>
      <c r="J31" s="106"/>
      <c r="K31" s="106"/>
      <c r="L31" s="105"/>
      <c r="M31" s="109"/>
      <c r="N31" s="106"/>
      <c r="O31" s="106"/>
      <c r="P31" s="106"/>
      <c r="Q31" s="108"/>
      <c r="R31" s="107"/>
      <c r="S31" s="106"/>
      <c r="T31" s="106"/>
      <c r="U31" s="106" t="s">
        <v>32</v>
      </c>
      <c r="V31" s="105">
        <v>5</v>
      </c>
      <c r="W31" s="104"/>
    </row>
    <row r="32" spans="1:23" ht="23.25" customHeight="1" x14ac:dyDescent="0.25">
      <c r="A32" s="103"/>
      <c r="B32" s="102"/>
      <c r="C32" s="101">
        <f>SUM(C14:C31)</f>
        <v>55</v>
      </c>
      <c r="D32" s="98">
        <f>SUM(D14:D31)</f>
        <v>30</v>
      </c>
      <c r="E32" s="98">
        <f>SUM(E14:E31)</f>
        <v>15</v>
      </c>
      <c r="F32" s="98"/>
      <c r="G32" s="100">
        <f>SUM(G14:G31)</f>
        <v>30</v>
      </c>
      <c r="H32" s="99">
        <f>SUM(H14:H31)</f>
        <v>45</v>
      </c>
      <c r="I32" s="98">
        <f>SUM(I14:I31)</f>
        <v>45</v>
      </c>
      <c r="J32" s="98">
        <f>SUM(J14:J31)</f>
        <v>10</v>
      </c>
      <c r="K32" s="98"/>
      <c r="L32" s="97">
        <f>SUM(L14:L31)</f>
        <v>30</v>
      </c>
      <c r="M32" s="101">
        <f>SUM(M14:M31)</f>
        <v>0</v>
      </c>
      <c r="N32" s="98">
        <f>SUM(N14:N31)</f>
        <v>45</v>
      </c>
      <c r="O32" s="98">
        <f>SUM(O14:O31)</f>
        <v>85</v>
      </c>
      <c r="P32" s="98"/>
      <c r="Q32" s="100">
        <f>SUM(Q14:Q31)</f>
        <v>30</v>
      </c>
      <c r="R32" s="99">
        <f>SUM(R14:R31)</f>
        <v>0</v>
      </c>
      <c r="S32" s="98">
        <f>SUM(S14:S31)</f>
        <v>30</v>
      </c>
      <c r="T32" s="98">
        <f>SUM(T14:T31)</f>
        <v>65</v>
      </c>
      <c r="U32" s="98"/>
      <c r="V32" s="97">
        <f>SUM(V14:V31)</f>
        <v>30</v>
      </c>
      <c r="W32" s="96"/>
    </row>
    <row r="33" spans="1:27" ht="15.75" thickBot="1" x14ac:dyDescent="0.3">
      <c r="A33" s="95"/>
      <c r="B33" s="94" t="s">
        <v>31</v>
      </c>
      <c r="C33" s="92">
        <f>SUM(C32:E32)</f>
        <v>100</v>
      </c>
      <c r="D33" s="91"/>
      <c r="E33" s="90"/>
      <c r="F33" s="89"/>
      <c r="G33" s="93">
        <f>G32</f>
        <v>30</v>
      </c>
      <c r="H33" s="92">
        <f>SUM(H32:J32)</f>
        <v>100</v>
      </c>
      <c r="I33" s="91"/>
      <c r="J33" s="90"/>
      <c r="K33" s="89"/>
      <c r="L33" s="93">
        <f>L32</f>
        <v>30</v>
      </c>
      <c r="M33" s="92">
        <f>SUM(M32:O32)-O26-O27</f>
        <v>50</v>
      </c>
      <c r="N33" s="91"/>
      <c r="O33" s="90"/>
      <c r="P33" s="89"/>
      <c r="Q33" s="93">
        <f>Q32</f>
        <v>30</v>
      </c>
      <c r="R33" s="92">
        <f>SUM(R32:T32)-T29</f>
        <v>35</v>
      </c>
      <c r="S33" s="91"/>
      <c r="T33" s="90"/>
      <c r="U33" s="89"/>
      <c r="V33" s="88">
        <f>V32</f>
        <v>30</v>
      </c>
      <c r="W33" s="87"/>
    </row>
    <row r="34" spans="1:27" x14ac:dyDescent="0.25">
      <c r="A34" s="54"/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2"/>
    </row>
    <row r="35" spans="1:27" ht="18" x14ac:dyDescent="0.3">
      <c r="A35" s="86" t="s">
        <v>30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</row>
    <row r="36" spans="1:27" ht="15.75" thickBot="1" x14ac:dyDescent="0.3">
      <c r="A36" s="1"/>
      <c r="B36" s="1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"/>
    </row>
    <row r="37" spans="1:27" ht="15.75" thickBot="1" x14ac:dyDescent="0.3">
      <c r="A37" s="85" t="s">
        <v>20</v>
      </c>
      <c r="B37" s="84" t="s">
        <v>19</v>
      </c>
      <c r="C37" s="83" t="s">
        <v>18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1"/>
    </row>
    <row r="38" spans="1:27" ht="27" thickBot="1" x14ac:dyDescent="0.3">
      <c r="A38" s="80"/>
      <c r="B38" s="79"/>
      <c r="C38" s="78">
        <v>1</v>
      </c>
      <c r="D38" s="76"/>
      <c r="E38" s="76"/>
      <c r="F38" s="76"/>
      <c r="G38" s="75"/>
      <c r="H38" s="77">
        <v>2</v>
      </c>
      <c r="I38" s="76"/>
      <c r="J38" s="76"/>
      <c r="K38" s="76"/>
      <c r="L38" s="75"/>
      <c r="M38" s="77">
        <v>3</v>
      </c>
      <c r="N38" s="76"/>
      <c r="O38" s="76"/>
      <c r="P38" s="76"/>
      <c r="Q38" s="75"/>
      <c r="R38" s="77">
        <v>4</v>
      </c>
      <c r="S38" s="76"/>
      <c r="T38" s="76"/>
      <c r="U38" s="76"/>
      <c r="V38" s="75"/>
      <c r="W38" s="74" t="s">
        <v>17</v>
      </c>
    </row>
    <row r="39" spans="1:27" ht="15.75" thickBot="1" x14ac:dyDescent="0.3">
      <c r="A39" s="73"/>
      <c r="B39" s="72"/>
      <c r="C39" s="71" t="s">
        <v>16</v>
      </c>
      <c r="D39" s="70" t="s">
        <v>15</v>
      </c>
      <c r="E39" s="70" t="s">
        <v>14</v>
      </c>
      <c r="F39" s="70" t="s">
        <v>13</v>
      </c>
      <c r="G39" s="70" t="s">
        <v>12</v>
      </c>
      <c r="H39" s="70" t="s">
        <v>16</v>
      </c>
      <c r="I39" s="70" t="s">
        <v>15</v>
      </c>
      <c r="J39" s="70" t="s">
        <v>14</v>
      </c>
      <c r="K39" s="70" t="s">
        <v>13</v>
      </c>
      <c r="L39" s="70" t="s">
        <v>12</v>
      </c>
      <c r="M39" s="70" t="s">
        <v>16</v>
      </c>
      <c r="N39" s="70" t="s">
        <v>15</v>
      </c>
      <c r="O39" s="70" t="s">
        <v>14</v>
      </c>
      <c r="P39" s="70" t="s">
        <v>13</v>
      </c>
      <c r="Q39" s="70" t="s">
        <v>12</v>
      </c>
      <c r="R39" s="70" t="s">
        <v>16</v>
      </c>
      <c r="S39" s="70" t="s">
        <v>15</v>
      </c>
      <c r="T39" s="70" t="s">
        <v>14</v>
      </c>
      <c r="U39" s="70" t="s">
        <v>13</v>
      </c>
      <c r="V39" s="69" t="s">
        <v>12</v>
      </c>
      <c r="W39" s="68"/>
    </row>
    <row r="40" spans="1:27" ht="20.25" customHeight="1" x14ac:dyDescent="0.25">
      <c r="A40" s="67" t="s">
        <v>29</v>
      </c>
      <c r="B40" s="66" t="s">
        <v>28</v>
      </c>
      <c r="C40" s="64"/>
      <c r="D40" s="64"/>
      <c r="E40" s="64"/>
      <c r="F40" s="64"/>
      <c r="G40" s="64"/>
      <c r="H40" s="65">
        <v>10</v>
      </c>
      <c r="I40" s="64">
        <v>5</v>
      </c>
      <c r="J40" s="64">
        <v>0</v>
      </c>
      <c r="K40" s="64" t="s">
        <v>0</v>
      </c>
      <c r="L40" s="64">
        <v>5</v>
      </c>
      <c r="M40" s="64"/>
      <c r="N40" s="64"/>
      <c r="O40" s="64"/>
      <c r="P40" s="64"/>
      <c r="Q40" s="64"/>
      <c r="R40" s="65">
        <v>10</v>
      </c>
      <c r="S40" s="64">
        <v>5</v>
      </c>
      <c r="T40" s="64">
        <v>0</v>
      </c>
      <c r="U40" s="64" t="s">
        <v>0</v>
      </c>
      <c r="V40" s="64">
        <v>5</v>
      </c>
      <c r="W40" s="63"/>
    </row>
    <row r="41" spans="1:27" ht="24" customHeight="1" x14ac:dyDescent="0.25">
      <c r="A41" s="61" t="s">
        <v>27</v>
      </c>
      <c r="B41" s="60" t="s">
        <v>26</v>
      </c>
      <c r="C41" s="58"/>
      <c r="D41" s="58"/>
      <c r="E41" s="58"/>
      <c r="F41" s="58"/>
      <c r="G41" s="58"/>
      <c r="H41" s="59">
        <v>10</v>
      </c>
      <c r="I41" s="58">
        <v>5</v>
      </c>
      <c r="J41" s="58">
        <v>0</v>
      </c>
      <c r="K41" s="58" t="s">
        <v>6</v>
      </c>
      <c r="L41" s="58">
        <v>5</v>
      </c>
      <c r="M41" s="58"/>
      <c r="N41" s="58"/>
      <c r="O41" s="58"/>
      <c r="P41" s="58"/>
      <c r="Q41" s="58"/>
      <c r="R41" s="59">
        <v>10</v>
      </c>
      <c r="S41" s="58">
        <v>5</v>
      </c>
      <c r="T41" s="58">
        <v>0</v>
      </c>
      <c r="U41" s="58" t="s">
        <v>6</v>
      </c>
      <c r="V41" s="58">
        <v>5</v>
      </c>
      <c r="W41" s="56"/>
    </row>
    <row r="42" spans="1:27" ht="22.5" customHeight="1" x14ac:dyDescent="0.25">
      <c r="A42" s="62" t="s">
        <v>25</v>
      </c>
      <c r="B42" s="60" t="s">
        <v>24</v>
      </c>
      <c r="C42" s="58"/>
      <c r="D42" s="58"/>
      <c r="E42" s="58"/>
      <c r="F42" s="58"/>
      <c r="G42" s="58"/>
      <c r="H42" s="59">
        <v>5</v>
      </c>
      <c r="I42" s="58">
        <v>10</v>
      </c>
      <c r="J42" s="58">
        <v>0</v>
      </c>
      <c r="K42" s="58" t="s">
        <v>0</v>
      </c>
      <c r="L42" s="58">
        <v>5</v>
      </c>
      <c r="M42" s="58"/>
      <c r="N42" s="58"/>
      <c r="O42" s="58"/>
      <c r="P42" s="58"/>
      <c r="Q42" s="58"/>
      <c r="R42" s="59">
        <v>5</v>
      </c>
      <c r="S42" s="58">
        <v>10</v>
      </c>
      <c r="T42" s="58">
        <v>0</v>
      </c>
      <c r="U42" s="58" t="s">
        <v>0</v>
      </c>
      <c r="V42" s="58">
        <v>5</v>
      </c>
      <c r="W42" s="56"/>
    </row>
    <row r="43" spans="1:27" ht="21.75" customHeight="1" x14ac:dyDescent="0.25">
      <c r="A43" s="61" t="s">
        <v>23</v>
      </c>
      <c r="B43" s="60" t="s">
        <v>22</v>
      </c>
      <c r="C43" s="58"/>
      <c r="D43" s="58"/>
      <c r="E43" s="58"/>
      <c r="F43" s="58"/>
      <c r="G43" s="58"/>
      <c r="H43" s="59">
        <v>5</v>
      </c>
      <c r="I43" s="58">
        <v>5</v>
      </c>
      <c r="J43" s="58">
        <v>5</v>
      </c>
      <c r="K43" s="58" t="s">
        <v>0</v>
      </c>
      <c r="L43" s="57">
        <v>5</v>
      </c>
      <c r="M43" s="58"/>
      <c r="N43" s="58"/>
      <c r="O43" s="58"/>
      <c r="P43" s="58"/>
      <c r="Q43" s="58"/>
      <c r="R43" s="59">
        <v>5</v>
      </c>
      <c r="S43" s="58">
        <v>5</v>
      </c>
      <c r="T43" s="58">
        <v>5</v>
      </c>
      <c r="U43" s="58" t="s">
        <v>0</v>
      </c>
      <c r="V43" s="57">
        <v>5</v>
      </c>
      <c r="W43" s="56"/>
    </row>
    <row r="44" spans="1:27" x14ac:dyDescent="0.25">
      <c r="A44" s="54"/>
      <c r="B44" s="54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5"/>
    </row>
    <row r="45" spans="1:27" x14ac:dyDescent="0.25">
      <c r="A45" s="54"/>
      <c r="B45" s="54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2"/>
    </row>
    <row r="46" spans="1:27" ht="18" x14ac:dyDescent="0.25">
      <c r="A46" s="51" t="s">
        <v>21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7" ht="15.75" thickBot="1" x14ac:dyDescent="0.3">
      <c r="A47" s="49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49"/>
      <c r="AA47" s="48"/>
    </row>
    <row r="48" spans="1:27" ht="15.75" thickBot="1" x14ac:dyDescent="0.3">
      <c r="A48" s="47" t="s">
        <v>20</v>
      </c>
      <c r="B48" s="46" t="s">
        <v>19</v>
      </c>
      <c r="C48" s="45" t="s">
        <v>18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3"/>
    </row>
    <row r="49" spans="1:23" ht="26.25" thickBot="1" x14ac:dyDescent="0.3">
      <c r="A49" s="42"/>
      <c r="B49" s="41"/>
      <c r="C49" s="40">
        <v>1</v>
      </c>
      <c r="D49" s="37"/>
      <c r="E49" s="37"/>
      <c r="F49" s="37"/>
      <c r="G49" s="39"/>
      <c r="H49" s="38">
        <v>2</v>
      </c>
      <c r="I49" s="37"/>
      <c r="J49" s="37"/>
      <c r="K49" s="37"/>
      <c r="L49" s="36"/>
      <c r="M49" s="40">
        <v>3</v>
      </c>
      <c r="N49" s="37"/>
      <c r="O49" s="37"/>
      <c r="P49" s="37"/>
      <c r="Q49" s="39"/>
      <c r="R49" s="38">
        <v>4</v>
      </c>
      <c r="S49" s="37"/>
      <c r="T49" s="37"/>
      <c r="U49" s="37"/>
      <c r="V49" s="36"/>
      <c r="W49" s="35" t="s">
        <v>17</v>
      </c>
    </row>
    <row r="50" spans="1:23" ht="15.75" thickBot="1" x14ac:dyDescent="0.3">
      <c r="A50" s="34"/>
      <c r="B50" s="33"/>
      <c r="C50" s="32" t="s">
        <v>16</v>
      </c>
      <c r="D50" s="29" t="s">
        <v>15</v>
      </c>
      <c r="E50" s="29" t="s">
        <v>14</v>
      </c>
      <c r="F50" s="29" t="s">
        <v>13</v>
      </c>
      <c r="G50" s="31" t="s">
        <v>12</v>
      </c>
      <c r="H50" s="30" t="s">
        <v>16</v>
      </c>
      <c r="I50" s="29" t="s">
        <v>15</v>
      </c>
      <c r="J50" s="29" t="s">
        <v>14</v>
      </c>
      <c r="K50" s="29" t="s">
        <v>13</v>
      </c>
      <c r="L50" s="28" t="s">
        <v>12</v>
      </c>
      <c r="M50" s="32" t="s">
        <v>16</v>
      </c>
      <c r="N50" s="29" t="s">
        <v>15</v>
      </c>
      <c r="O50" s="29" t="s">
        <v>14</v>
      </c>
      <c r="P50" s="29" t="s">
        <v>13</v>
      </c>
      <c r="Q50" s="31" t="s">
        <v>12</v>
      </c>
      <c r="R50" s="30" t="s">
        <v>16</v>
      </c>
      <c r="S50" s="29" t="s">
        <v>15</v>
      </c>
      <c r="T50" s="29" t="s">
        <v>14</v>
      </c>
      <c r="U50" s="29" t="s">
        <v>13</v>
      </c>
      <c r="V50" s="28" t="s">
        <v>12</v>
      </c>
      <c r="W50" s="27"/>
    </row>
    <row r="51" spans="1:23" ht="20.25" customHeight="1" x14ac:dyDescent="0.25">
      <c r="A51" s="25"/>
      <c r="B51" s="24" t="s">
        <v>11</v>
      </c>
      <c r="C51" s="23"/>
      <c r="D51" s="20"/>
      <c r="E51" s="20"/>
      <c r="F51" s="20"/>
      <c r="G51" s="22"/>
      <c r="H51" s="21"/>
      <c r="I51" s="20"/>
      <c r="J51" s="20"/>
      <c r="K51" s="20"/>
      <c r="L51" s="19"/>
      <c r="M51" s="23"/>
      <c r="N51" s="20"/>
      <c r="O51" s="20"/>
      <c r="P51" s="20"/>
      <c r="Q51" s="22"/>
      <c r="R51" s="21"/>
      <c r="S51" s="20"/>
      <c r="T51" s="20"/>
      <c r="U51" s="20"/>
      <c r="V51" s="19"/>
      <c r="W51" s="18"/>
    </row>
    <row r="52" spans="1:23" ht="21.75" customHeight="1" x14ac:dyDescent="0.25">
      <c r="A52" s="17" t="s">
        <v>10</v>
      </c>
      <c r="B52" s="16" t="s">
        <v>9</v>
      </c>
      <c r="C52" s="15">
        <v>10</v>
      </c>
      <c r="D52" s="12">
        <v>0</v>
      </c>
      <c r="E52" s="12">
        <v>5</v>
      </c>
      <c r="F52" s="12" t="s">
        <v>6</v>
      </c>
      <c r="G52" s="14">
        <v>5</v>
      </c>
      <c r="H52" s="13"/>
      <c r="I52" s="12"/>
      <c r="J52" s="12"/>
      <c r="K52" s="12"/>
      <c r="L52" s="11"/>
      <c r="M52" s="15"/>
      <c r="N52" s="12"/>
      <c r="O52" s="12"/>
      <c r="P52" s="12"/>
      <c r="Q52" s="14"/>
      <c r="R52" s="13"/>
      <c r="S52" s="12"/>
      <c r="T52" s="12"/>
      <c r="U52" s="12"/>
      <c r="V52" s="11"/>
      <c r="W52" s="10"/>
    </row>
    <row r="53" spans="1:23" ht="20.25" customHeight="1" thickBot="1" x14ac:dyDescent="0.3">
      <c r="A53" s="17" t="s">
        <v>8</v>
      </c>
      <c r="B53" s="16" t="s">
        <v>7</v>
      </c>
      <c r="C53" s="15"/>
      <c r="D53" s="12"/>
      <c r="E53" s="12"/>
      <c r="F53" s="12"/>
      <c r="G53" s="14"/>
      <c r="H53" s="13">
        <v>10</v>
      </c>
      <c r="I53" s="12">
        <v>5</v>
      </c>
      <c r="J53" s="12">
        <v>0</v>
      </c>
      <c r="K53" s="12" t="s">
        <v>6</v>
      </c>
      <c r="L53" s="11">
        <v>5</v>
      </c>
      <c r="M53" s="15"/>
      <c r="N53" s="12"/>
      <c r="O53" s="12"/>
      <c r="P53" s="12"/>
      <c r="Q53" s="14"/>
      <c r="R53" s="13"/>
      <c r="S53" s="12"/>
      <c r="T53" s="12"/>
      <c r="U53" s="12"/>
      <c r="V53" s="11"/>
      <c r="W53" s="26"/>
    </row>
    <row r="54" spans="1:23" ht="19.5" customHeight="1" x14ac:dyDescent="0.25">
      <c r="A54" s="25"/>
      <c r="B54" s="24" t="s">
        <v>5</v>
      </c>
      <c r="C54" s="23"/>
      <c r="D54" s="20"/>
      <c r="E54" s="20"/>
      <c r="F54" s="20"/>
      <c r="G54" s="22"/>
      <c r="H54" s="21"/>
      <c r="I54" s="20"/>
      <c r="J54" s="20"/>
      <c r="K54" s="20"/>
      <c r="L54" s="19"/>
      <c r="M54" s="23"/>
      <c r="N54" s="20"/>
      <c r="O54" s="20"/>
      <c r="P54" s="20"/>
      <c r="Q54" s="22"/>
      <c r="R54" s="21"/>
      <c r="S54" s="20"/>
      <c r="T54" s="20"/>
      <c r="U54" s="20"/>
      <c r="V54" s="19"/>
      <c r="W54" s="18"/>
    </row>
    <row r="55" spans="1:23" ht="20.25" customHeight="1" x14ac:dyDescent="0.25">
      <c r="A55" s="17" t="s">
        <v>4</v>
      </c>
      <c r="B55" s="16" t="s">
        <v>3</v>
      </c>
      <c r="C55" s="15">
        <v>10</v>
      </c>
      <c r="D55" s="12">
        <v>0</v>
      </c>
      <c r="E55" s="12">
        <v>10</v>
      </c>
      <c r="F55" s="12" t="s">
        <v>0</v>
      </c>
      <c r="G55" s="14">
        <v>5</v>
      </c>
      <c r="H55" s="13"/>
      <c r="I55" s="12"/>
      <c r="J55" s="12"/>
      <c r="K55" s="12"/>
      <c r="L55" s="11"/>
      <c r="M55" s="15"/>
      <c r="N55" s="12"/>
      <c r="O55" s="12"/>
      <c r="P55" s="12"/>
      <c r="Q55" s="14"/>
      <c r="R55" s="13"/>
      <c r="S55" s="12"/>
      <c r="T55" s="12"/>
      <c r="U55" s="12"/>
      <c r="V55" s="11"/>
      <c r="W55" s="10"/>
    </row>
    <row r="56" spans="1:23" ht="19.5" customHeight="1" thickBot="1" x14ac:dyDescent="0.3">
      <c r="A56" s="9" t="s">
        <v>2</v>
      </c>
      <c r="B56" s="8" t="s">
        <v>1</v>
      </c>
      <c r="C56" s="7"/>
      <c r="D56" s="4"/>
      <c r="E56" s="4"/>
      <c r="F56" s="4"/>
      <c r="G56" s="6"/>
      <c r="H56" s="5">
        <v>5</v>
      </c>
      <c r="I56" s="4">
        <v>0</v>
      </c>
      <c r="J56" s="4">
        <v>10</v>
      </c>
      <c r="K56" s="4" t="s">
        <v>0</v>
      </c>
      <c r="L56" s="3">
        <v>5</v>
      </c>
      <c r="M56" s="7"/>
      <c r="N56" s="4"/>
      <c r="O56" s="4"/>
      <c r="P56" s="4"/>
      <c r="Q56" s="6"/>
      <c r="R56" s="5"/>
      <c r="S56" s="4"/>
      <c r="T56" s="4"/>
      <c r="U56" s="4"/>
      <c r="V56" s="3"/>
      <c r="W56" s="2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</sheetData>
  <mergeCells count="35">
    <mergeCell ref="A8:W8"/>
    <mergeCell ref="A9:W9"/>
    <mergeCell ref="A11:A13"/>
    <mergeCell ref="B11:B13"/>
    <mergeCell ref="C11:V11"/>
    <mergeCell ref="C12:G12"/>
    <mergeCell ref="H12:L12"/>
    <mergeCell ref="A46:W46"/>
    <mergeCell ref="A48:A50"/>
    <mergeCell ref="B48:B50"/>
    <mergeCell ref="C48:W48"/>
    <mergeCell ref="C49:G49"/>
    <mergeCell ref="H49:L49"/>
    <mergeCell ref="M49:Q49"/>
    <mergeCell ref="R49:V49"/>
    <mergeCell ref="A1:W1"/>
    <mergeCell ref="A3:W3"/>
    <mergeCell ref="A4:W4"/>
    <mergeCell ref="A5:W5"/>
    <mergeCell ref="A6:W6"/>
    <mergeCell ref="A7:W7"/>
    <mergeCell ref="M12:Q12"/>
    <mergeCell ref="R12:V12"/>
    <mergeCell ref="C33:E33"/>
    <mergeCell ref="H33:J33"/>
    <mergeCell ref="M33:O33"/>
    <mergeCell ref="R33:T33"/>
    <mergeCell ref="A35:W35"/>
    <mergeCell ref="M38:Q38"/>
    <mergeCell ref="R38:V38"/>
    <mergeCell ref="A37:A39"/>
    <mergeCell ref="B37:B39"/>
    <mergeCell ref="C37:W37"/>
    <mergeCell ref="C38:G38"/>
    <mergeCell ref="H38:L38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2.Osztott gépész-info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 Kitti</dc:creator>
  <cp:lastModifiedBy>Polgár Kitti</cp:lastModifiedBy>
  <dcterms:created xsi:type="dcterms:W3CDTF">2021-02-17T11:08:16Z</dcterms:created>
  <dcterms:modified xsi:type="dcterms:W3CDTF">2021-02-17T11:10:33Z</dcterms:modified>
</cp:coreProperties>
</file>