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foffice365-my.sharepoint.com/personal/farkasl_uniduna_hu/Documents/Asztal/komiroda/2022_10/tanár_mintatanterv/"/>
    </mc:Choice>
  </mc:AlternateContent>
  <xr:revisionPtr revIDLastSave="0" documentId="8_{156C15EC-DB9D-4AC9-A061-423B70711CB0}" xr6:coauthVersionLast="36" xr6:coauthVersionMax="36" xr10:uidLastSave="{00000000-0000-0000-0000-000000000000}"/>
  <bookViews>
    <workbookView xWindow="0" yWindow="0" windowWidth="16200" windowHeight="24825" xr2:uid="{679D7AC6-6369-4D35-B3E1-7751A04CDE15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H40" i="1"/>
  <c r="G40" i="1"/>
  <c r="V39" i="1"/>
  <c r="V40" i="1" s="1"/>
  <c r="T39" i="1"/>
  <c r="S39" i="1"/>
  <c r="R39" i="1"/>
  <c r="R40" i="1" s="1"/>
  <c r="Q39" i="1"/>
  <c r="Q40" i="1" s="1"/>
  <c r="O39" i="1"/>
  <c r="N39" i="1"/>
  <c r="M39" i="1"/>
  <c r="M40" i="1" s="1"/>
  <c r="L39" i="1"/>
  <c r="J39" i="1"/>
  <c r="I39" i="1"/>
  <c r="H39" i="1"/>
  <c r="G39" i="1"/>
  <c r="E39" i="1"/>
  <c r="D39" i="1"/>
  <c r="C39" i="1"/>
  <c r="C40" i="1" s="1"/>
</calcChain>
</file>

<file path=xl/sharedStrings.xml><?xml version="1.0" encoding="utf-8"?>
<sst xmlns="http://schemas.openxmlformats.org/spreadsheetml/2006/main" count="189" uniqueCount="88">
  <si>
    <t>V</t>
  </si>
  <si>
    <t>(a 283/2012. Korm. rend. 6.§ b), valamint a 8/2013. EMMI rendelet és mellékletei, az adott szakok KKK-ja) pontjában megadottak alapján)</t>
  </si>
  <si>
    <t xml:space="preserve">Tantárgy kódja: </t>
  </si>
  <si>
    <t>Félévek - heti óraszám</t>
  </si>
  <si>
    <t>Előfeltétel</t>
  </si>
  <si>
    <t>ea</t>
  </si>
  <si>
    <t>gy</t>
  </si>
  <si>
    <t>l</t>
  </si>
  <si>
    <t> k </t>
  </si>
  <si>
    <t> kr </t>
  </si>
  <si>
    <t>kr</t>
  </si>
  <si>
    <t>DUEL-TKK-115 (M)</t>
  </si>
  <si>
    <t>Szakmódszertan 1.</t>
  </si>
  <si>
    <t>F</t>
  </si>
  <si>
    <t>DUEL-TKK-906</t>
  </si>
  <si>
    <t>Pedagógus pálya alapjai</t>
  </si>
  <si>
    <t>V/F</t>
  </si>
  <si>
    <t>DUEL-TKK-214 (M)</t>
  </si>
  <si>
    <t>Szakmódszertan 2.</t>
  </si>
  <si>
    <t>DUEL-TKK-135</t>
  </si>
  <si>
    <t xml:space="preserve">Digitális pedagógia </t>
  </si>
  <si>
    <t>DUEL-TKK-250</t>
  </si>
  <si>
    <t>Gazdaság és szakképzés</t>
  </si>
  <si>
    <t>DUEL-TKK-215</t>
  </si>
  <si>
    <t>Tudásszint- és kompetenciamérés</t>
  </si>
  <si>
    <t>DUEL-TKK-151</t>
  </si>
  <si>
    <t>Pedagógiai kutatásmódszertan</t>
  </si>
  <si>
    <t>DUEL-TKK-116</t>
  </si>
  <si>
    <t>Szakmódszertan 3.</t>
  </si>
  <si>
    <t>DUEL-TKK-110</t>
  </si>
  <si>
    <t>Andragógia</t>
  </si>
  <si>
    <t>DUEL-TKK-213</t>
  </si>
  <si>
    <t>DUEL-TKK-144</t>
  </si>
  <si>
    <t xml:space="preserve">Összefüggő egyéni iskolai gyakorlat </t>
  </si>
  <si>
    <t>DUEL-TKK-216</t>
  </si>
  <si>
    <t>Pedagógia-pszichológia választható</t>
  </si>
  <si>
    <t>Összesen kontakt óraszám</t>
  </si>
  <si>
    <t>  l </t>
  </si>
  <si>
    <t>DUEL-TKK-145</t>
  </si>
  <si>
    <t>DUEL-TKK-146</t>
  </si>
  <si>
    <t>Önismeret</t>
  </si>
  <si>
    <t>DUEL-TTK-147</t>
  </si>
  <si>
    <t>Tanulási és viselkedési zavarral küzdő tanulók pedagógiája</t>
  </si>
  <si>
    <t>DUEL-TKK-100</t>
  </si>
  <si>
    <t>Nyelvhasználati és kommunikációs kompetenciák</t>
  </si>
  <si>
    <t>DUEL-TKK-904</t>
  </si>
  <si>
    <t>Konfliktuskezelés</t>
  </si>
  <si>
    <t>Korszerű anyag- és gyártástechnológiák</t>
  </si>
  <si>
    <t>tanári felkészítés 70 kredit, melyen belül:</t>
  </si>
  <si>
    <t>Tárgy név:</t>
  </si>
  <si>
    <t>Pedagógiai szeminárium 1. (Portfólió+pedagógia+módszertan)</t>
  </si>
  <si>
    <t>Alternatív- és reformpedagógiák a gyakorlatban</t>
  </si>
  <si>
    <t>-        a vezetőpedagógus (vezető tanár) irányításával végzett iskolai tanítási gyakorlat: 2 kredit,</t>
  </si>
  <si>
    <t>DUEL-MUG-113</t>
  </si>
  <si>
    <t xml:space="preserve">DUEL-MUA-152 </t>
  </si>
  <si>
    <t>Mechatronika alapjai</t>
  </si>
  <si>
    <t>Villamos gépek</t>
  </si>
  <si>
    <t>DUEL-MUG-217</t>
  </si>
  <si>
    <t xml:space="preserve">DUEL-MUG-259 </t>
  </si>
  <si>
    <t>Villamos hajtástechnika</t>
  </si>
  <si>
    <t>Szakterületi választható</t>
  </si>
  <si>
    <t>képzési idő: 4 félév</t>
  </si>
  <si>
    <t>összegyűjtendő kreditek száma: 120 kredit</t>
  </si>
  <si>
    <t xml:space="preserve">DUEL-MUA-116 </t>
  </si>
  <si>
    <t>Szerkezeti anyagok technológiája</t>
  </si>
  <si>
    <t xml:space="preserve">DUEL-MUT-110 </t>
  </si>
  <si>
    <t>Környezetvédelem és energiagazdálkodás</t>
  </si>
  <si>
    <t>DUEL-MUG-117</t>
  </si>
  <si>
    <t>Minőségirányítás</t>
  </si>
  <si>
    <t xml:space="preserve">DUEL-ISR-117 </t>
  </si>
  <si>
    <t xml:space="preserve">DUEL-MUG-155 </t>
  </si>
  <si>
    <t>Mechatronika projekt 1.</t>
  </si>
  <si>
    <t>DUEL-MUG-110</t>
  </si>
  <si>
    <t>Gépszerkezettan 2.</t>
  </si>
  <si>
    <t>DUEL-MUG-215</t>
  </si>
  <si>
    <t>Gépszerkezettan 3.</t>
  </si>
  <si>
    <t>DUEL-MUG-213</t>
  </si>
  <si>
    <t>Gépészeti méréstechnika</t>
  </si>
  <si>
    <t>Mechatronika projekt 2.</t>
  </si>
  <si>
    <t>6. Osztott mérnöktanár – Gépészet-mechatronika specializáció</t>
  </si>
  <si>
    <t>Szakoktató (BSc) ---&gt; mérnöktanár (MA): 120 kr.</t>
  </si>
  <si>
    <t xml:space="preserve"> (a szakon: 50 szakterületi + 70 kredit tanári felkészítés)</t>
  </si>
  <si>
    <t>[1] 8/2013 (I.30.) EMMI rendelet 1.sz. melléklet 4.4.1. c) pontja szerinti tanárszak bemutatásához</t>
  </si>
  <si>
    <t>-        a szakmódszertani (diszciplináris, interdiszciplináris tantárgy-pedagógiai) ismeretek: 15 kredit,</t>
  </si>
  <si>
    <t>összefüggő egyéni iskolai gyakorlat 20 kredit, benne a portfólió: 2 kredit</t>
  </si>
  <si>
    <t>Nem számít az oktatói óraterhelésben</t>
  </si>
  <si>
    <t>Pedagógiai szeminárium 2. (Portfólió)</t>
  </si>
  <si>
    <t>A szakterületi tárgyak (Sz1-Sz10) a szakoktató és a mérnökképzés különbözetéből adódó tárgyakat jelenti (50 kr.)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</si>
</sst>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Playfair Display"/>
      <charset val="1"/>
    </font>
    <font>
      <b/>
      <sz val="9"/>
      <color theme="1"/>
      <name val="Playfair Display"/>
      <charset val="1"/>
    </font>
    <font>
      <sz val="10"/>
      <name val="Calibri"/>
      <family val="2"/>
    </font>
    <font>
      <u/>
      <sz val="11"/>
      <color theme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Calibri"/>
      <family val="2"/>
      <charset val="238"/>
    </font>
    <font>
      <sz val="13.5"/>
      <name val="Calibri"/>
      <family val="2"/>
      <scheme val="minor"/>
    </font>
    <font>
      <sz val="9"/>
      <color theme="1"/>
      <name val="Playfair Display"/>
      <charset val="238"/>
    </font>
    <font>
      <i/>
      <sz val="11"/>
      <name val="Calibri"/>
      <family val="2"/>
      <charset val="238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6" fillId="0" borderId="0" applyNumberForma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 applyNumberFormat="0" applyFont="0" applyFill="0" applyBorder="0" applyAlignment="0" applyProtection="0">
      <alignment vertical="top"/>
    </xf>
  </cellStyleXfs>
  <cellXfs count="218">
    <xf numFmtId="0" fontId="0" fillId="0" borderId="0" xfId="0"/>
    <xf numFmtId="0" fontId="8" fillId="0" borderId="1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5" fillId="0" borderId="4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3" fillId="0" borderId="0" xfId="0" quotePrefix="1" applyFont="1"/>
    <xf numFmtId="0" fontId="5" fillId="0" borderId="1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55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0" fontId="16" fillId="0" borderId="0" xfId="1"/>
    <xf numFmtId="0" fontId="3" fillId="0" borderId="56" xfId="0" applyFont="1" applyBorder="1" applyAlignment="1">
      <alignment horizontal="left" wrapText="1"/>
    </xf>
    <xf numFmtId="0" fontId="3" fillId="0" borderId="6" xfId="0" applyFont="1" applyBorder="1"/>
    <xf numFmtId="0" fontId="4" fillId="0" borderId="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17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3" fillId="0" borderId="28" xfId="0" applyFont="1" applyBorder="1" applyAlignment="1">
      <alignment horizontal="left" wrapText="1"/>
    </xf>
    <xf numFmtId="0" fontId="6" fillId="0" borderId="2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wrapText="1"/>
    </xf>
    <xf numFmtId="0" fontId="16" fillId="0" borderId="0" xfId="1" applyAlignment="1">
      <alignment wrapText="1"/>
    </xf>
    <xf numFmtId="0" fontId="17" fillId="0" borderId="12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11" fillId="0" borderId="6" xfId="2" applyFont="1" applyFill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8" fillId="0" borderId="19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15" fillId="0" borderId="1" xfId="3" applyFont="1" applyFill="1" applyBorder="1" applyAlignment="1">
      <alignment horizontal="left" vertical="center"/>
    </xf>
    <xf numFmtId="0" fontId="15" fillId="0" borderId="55" xfId="3" applyFont="1" applyFill="1" applyBorder="1" applyAlignment="1">
      <alignment horizontal="left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15" fillId="0" borderId="6" xfId="3" applyFont="1" applyFill="1" applyBorder="1" applyAlignment="1">
      <alignment horizontal="left" vertical="center"/>
    </xf>
    <xf numFmtId="0" fontId="15" fillId="0" borderId="56" xfId="3" applyFont="1" applyFill="1" applyBorder="1" applyAlignment="1">
      <alignment horizontal="left" vertical="center"/>
    </xf>
    <xf numFmtId="0" fontId="15" fillId="0" borderId="6" xfId="3" applyFont="1" applyFill="1" applyBorder="1" applyAlignment="1">
      <alignment horizontal="center" vertical="center"/>
    </xf>
    <xf numFmtId="0" fontId="15" fillId="0" borderId="18" xfId="3" applyFont="1" applyFill="1" applyBorder="1" applyAlignment="1">
      <alignment horizontal="center" vertical="center"/>
    </xf>
    <xf numFmtId="0" fontId="15" fillId="0" borderId="7" xfId="3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15" fillId="0" borderId="56" xfId="3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15" fillId="0" borderId="52" xfId="3" applyFont="1" applyFill="1" applyBorder="1" applyAlignment="1">
      <alignment horizontal="center" vertical="center"/>
    </xf>
    <xf numFmtId="0" fontId="15" fillId="0" borderId="16" xfId="3" applyFont="1" applyFill="1" applyBorder="1" applyAlignment="1">
      <alignment horizontal="center" vertical="center"/>
    </xf>
    <xf numFmtId="0" fontId="15" fillId="0" borderId="55" xfId="3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21" fillId="3" borderId="0" xfId="0" quotePrefix="1" applyFont="1" applyFill="1"/>
    <xf numFmtId="0" fontId="15" fillId="0" borderId="45" xfId="3" applyFont="1" applyFill="1" applyBorder="1" applyAlignment="1">
      <alignment horizontal="center" vertical="center"/>
    </xf>
    <xf numFmtId="0" fontId="15" fillId="0" borderId="56" xfId="3" applyFont="1" applyFill="1" applyBorder="1" applyAlignment="1">
      <alignment horizontal="center" vertical="center"/>
    </xf>
    <xf numFmtId="0" fontId="15" fillId="0" borderId="17" xfId="3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5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9" fillId="0" borderId="8" xfId="3" applyFont="1" applyFill="1" applyBorder="1" applyAlignment="1">
      <alignment horizontal="left" vertical="center"/>
    </xf>
    <xf numFmtId="0" fontId="19" fillId="0" borderId="11" xfId="3" applyFont="1" applyFill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2" fillId="0" borderId="26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6" fillId="0" borderId="23" xfId="0" applyFont="1" applyBorder="1" applyAlignment="1">
      <alignment vertical="center" wrapText="1"/>
    </xf>
    <xf numFmtId="0" fontId="22" fillId="0" borderId="63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20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8" fillId="0" borderId="55" xfId="0" applyFont="1" applyBorder="1" applyAlignment="1">
      <alignment horizontal="left" wrapText="1"/>
    </xf>
    <xf numFmtId="0" fontId="8" fillId="0" borderId="3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64" xfId="0" applyFont="1" applyBorder="1" applyAlignment="1">
      <alignment vertical="center"/>
    </xf>
    <xf numFmtId="0" fontId="10" fillId="0" borderId="5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/>
    </xf>
    <xf numFmtId="0" fontId="3" fillId="0" borderId="0" xfId="0" applyFont="1"/>
    <xf numFmtId="0" fontId="8" fillId="0" borderId="65" xfId="0" applyFont="1" applyBorder="1" applyAlignment="1">
      <alignment horizontal="left" wrapText="1"/>
    </xf>
    <xf numFmtId="0" fontId="8" fillId="0" borderId="66" xfId="0" applyFont="1" applyBorder="1" applyAlignment="1">
      <alignment horizontal="left" wrapText="1"/>
    </xf>
    <xf numFmtId="0" fontId="8" fillId="0" borderId="39" xfId="0" applyFont="1" applyBorder="1" applyAlignment="1">
      <alignment horizontal="center" vertical="center" wrapText="1"/>
    </xf>
    <xf numFmtId="0" fontId="8" fillId="0" borderId="67" xfId="0" applyFont="1" applyBorder="1" applyAlignment="1">
      <alignment vertical="center" wrapText="1"/>
    </xf>
    <xf numFmtId="0" fontId="8" fillId="0" borderId="68" xfId="0" applyFont="1" applyBorder="1" applyAlignment="1">
      <alignment horizontal="left" wrapText="1"/>
    </xf>
    <xf numFmtId="0" fontId="8" fillId="0" borderId="69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70" xfId="0" applyFont="1" applyBorder="1" applyAlignment="1">
      <alignment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40" xfId="0" applyFont="1" applyBorder="1" applyAlignment="1">
      <alignment vertical="center" wrapText="1"/>
    </xf>
    <xf numFmtId="0" fontId="15" fillId="0" borderId="1" xfId="2" applyFont="1" applyFill="1" applyBorder="1" applyAlignment="1">
      <alignment horizontal="left" vertical="center"/>
    </xf>
    <xf numFmtId="0" fontId="15" fillId="0" borderId="55" xfId="2" applyFont="1" applyFill="1" applyBorder="1" applyAlignment="1">
      <alignment horizontal="left" vertical="center"/>
    </xf>
    <xf numFmtId="1" fontId="15" fillId="0" borderId="52" xfId="2" applyNumberFormat="1" applyFont="1" applyFill="1" applyBorder="1" applyAlignment="1">
      <alignment horizontal="center" vertical="center"/>
    </xf>
    <xf numFmtId="0" fontId="15" fillId="0" borderId="16" xfId="2" applyFont="1" applyFill="1" applyBorder="1" applyAlignment="1">
      <alignment horizontal="center" vertical="center"/>
    </xf>
    <xf numFmtId="1" fontId="15" fillId="0" borderId="16" xfId="2" applyNumberFormat="1" applyFont="1" applyFill="1" applyBorder="1" applyAlignment="1">
      <alignment horizontal="center" vertical="center"/>
    </xf>
    <xf numFmtId="1" fontId="15" fillId="0" borderId="55" xfId="2" applyNumberFormat="1" applyFont="1" applyFill="1" applyBorder="1" applyAlignment="1">
      <alignment horizontal="center" vertical="center"/>
    </xf>
    <xf numFmtId="0" fontId="6" fillId="0" borderId="44" xfId="0" applyFont="1" applyBorder="1" applyAlignment="1">
      <alignment vertical="center" wrapText="1"/>
    </xf>
    <xf numFmtId="0" fontId="15" fillId="0" borderId="6" xfId="2" applyFont="1" applyFill="1" applyBorder="1" applyAlignment="1">
      <alignment horizontal="left" vertical="center"/>
    </xf>
    <xf numFmtId="0" fontId="15" fillId="0" borderId="56" xfId="2" applyFont="1" applyFill="1" applyBorder="1" applyAlignment="1">
      <alignment horizontal="left" vertical="center" wrapText="1"/>
    </xf>
    <xf numFmtId="0" fontId="15" fillId="0" borderId="6" xfId="2" applyFont="1" applyFill="1" applyBorder="1" applyAlignment="1">
      <alignment horizontal="center" vertical="center"/>
    </xf>
    <xf numFmtId="0" fontId="15" fillId="0" borderId="18" xfId="2" applyFont="1" applyFill="1" applyBorder="1" applyAlignment="1">
      <alignment horizontal="center" vertical="center"/>
    </xf>
    <xf numFmtId="0" fontId="15" fillId="0" borderId="7" xfId="2" applyFont="1" applyFill="1" applyBorder="1" applyAlignment="1">
      <alignment horizontal="center" vertical="center"/>
    </xf>
    <xf numFmtId="0" fontId="15" fillId="0" borderId="45" xfId="2" applyFont="1" applyFill="1" applyBorder="1" applyAlignment="1">
      <alignment horizontal="center" vertical="center"/>
    </xf>
    <xf numFmtId="0" fontId="15" fillId="0" borderId="56" xfId="2" applyFont="1" applyFill="1" applyBorder="1" applyAlignment="1">
      <alignment horizontal="center" vertical="center"/>
    </xf>
    <xf numFmtId="0" fontId="6" fillId="0" borderId="40" xfId="0" applyFont="1" applyBorder="1" applyAlignment="1">
      <alignment vertical="center" wrapText="1"/>
    </xf>
    <xf numFmtId="0" fontId="15" fillId="0" borderId="19" xfId="2" applyFont="1" applyFill="1" applyBorder="1" applyAlignment="1">
      <alignment horizontal="left" vertical="center"/>
    </xf>
    <xf numFmtId="0" fontId="15" fillId="0" borderId="34" xfId="2" applyFont="1" applyFill="1" applyBorder="1" applyAlignment="1">
      <alignment horizontal="left" vertical="center"/>
    </xf>
    <xf numFmtId="0" fontId="15" fillId="0" borderId="33" xfId="2" applyFont="1" applyFill="1" applyBorder="1" applyAlignment="1">
      <alignment horizontal="center" vertical="center"/>
    </xf>
    <xf numFmtId="0" fontId="15" fillId="0" borderId="21" xfId="2" applyFont="1" applyFill="1" applyBorder="1" applyAlignment="1">
      <alignment horizontal="center" vertical="center"/>
    </xf>
    <xf numFmtId="0" fontId="15" fillId="0" borderId="34" xfId="2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6" fillId="0" borderId="49" xfId="0" applyFont="1" applyBorder="1" applyAlignment="1">
      <alignment vertical="center" wrapText="1"/>
    </xf>
  </cellXfs>
  <cellStyles count="4">
    <cellStyle name="Hyperlink" xfId="1" xr:uid="{72CD286C-B2BD-4595-83C2-FAD8CB50C958}"/>
    <cellStyle name="Normál" xfId="0" builtinId="0"/>
    <cellStyle name="Normál 2" xfId="2" xr:uid="{17486459-6929-441F-BBDC-4F590EDB040C}"/>
    <cellStyle name="Normál 3" xfId="3" xr:uid="{6AB12191-60EC-406B-AA2E-DF150CAA28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878F2-FEB2-45B3-998B-71DA68AD2BAC}">
  <dimension ref="A1:BQ67"/>
  <sheetViews>
    <sheetView tabSelected="1" workbookViewId="0">
      <selection sqref="A1:W1"/>
    </sheetView>
  </sheetViews>
  <sheetFormatPr defaultColWidth="9.140625" defaultRowHeight="15"/>
  <cols>
    <col min="1" max="1" width="23.42578125" style="24" bestFit="1" customWidth="1"/>
    <col min="2" max="2" width="52.28515625" style="24" customWidth="1"/>
    <col min="3" max="22" width="4" style="24" customWidth="1"/>
    <col min="23" max="23" width="14.140625" style="24" customWidth="1"/>
    <col min="24" max="24" width="72.7109375" style="24" customWidth="1"/>
    <col min="25" max="16384" width="9.140625" style="24"/>
  </cols>
  <sheetData>
    <row r="1" spans="1:28" ht="21" customHeight="1">
      <c r="A1" s="13" t="s">
        <v>79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3" spans="1:28" s="87" customFormat="1" ht="18" customHeight="1">
      <c r="A3" s="14" t="s">
        <v>80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8" s="85" customFormat="1" ht="18" customHeight="1">
      <c r="A4" s="79" t="s">
        <v>61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</row>
    <row r="5" spans="1:28" s="85" customFormat="1" ht="18" customHeight="1">
      <c r="A5" s="79" t="s">
        <v>62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</row>
    <row r="6" spans="1:28" s="85" customFormat="1" ht="18" customHeight="1">
      <c r="A6" s="79" t="s">
        <v>81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</row>
    <row r="7" spans="1:28" s="85" customFormat="1" ht="18" customHeight="1">
      <c r="A7" s="79" t="s">
        <v>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</row>
    <row r="8" spans="1:28" s="85" customFormat="1" ht="18" customHeight="1">
      <c r="A8" s="79" t="s">
        <v>82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</row>
    <row r="9" spans="1:28" s="85" customFormat="1" ht="18" customHeight="1">
      <c r="A9" s="88" t="s">
        <v>48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</row>
    <row r="10" spans="1:28" s="85" customFormat="1" ht="18" customHeight="1">
      <c r="A10" s="79" t="s">
        <v>83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</row>
    <row r="11" spans="1:28" s="85" customFormat="1" ht="18" customHeight="1">
      <c r="A11" s="79" t="s">
        <v>52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</row>
    <row r="12" spans="1:28" s="85" customFormat="1" ht="18" customHeight="1">
      <c r="A12" s="79" t="s">
        <v>84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</row>
    <row r="13" spans="1:28" s="85" customFormat="1" ht="18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8" s="89" customFormat="1" ht="18" customHeight="1" thickBot="1"/>
    <row r="15" spans="1:28" s="52" customFormat="1" ht="32.25" customHeight="1" thickBot="1">
      <c r="A15" s="90" t="s">
        <v>2</v>
      </c>
      <c r="B15" s="91" t="s">
        <v>49</v>
      </c>
      <c r="C15" s="92" t="s">
        <v>3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4"/>
      <c r="W15" s="81" t="s">
        <v>4</v>
      </c>
      <c r="X15" s="82"/>
    </row>
    <row r="16" spans="1:28" s="52" customFormat="1" ht="15.75" thickBot="1">
      <c r="A16" s="95"/>
      <c r="B16" s="96"/>
      <c r="C16" s="56">
        <v>1</v>
      </c>
      <c r="D16" s="57"/>
      <c r="E16" s="57"/>
      <c r="F16" s="57"/>
      <c r="G16" s="58"/>
      <c r="H16" s="59">
        <v>2</v>
      </c>
      <c r="I16" s="57"/>
      <c r="J16" s="57"/>
      <c r="K16" s="57"/>
      <c r="L16" s="60"/>
      <c r="M16" s="56">
        <v>3</v>
      </c>
      <c r="N16" s="57"/>
      <c r="O16" s="57"/>
      <c r="P16" s="57"/>
      <c r="Q16" s="58"/>
      <c r="R16" s="56">
        <v>4</v>
      </c>
      <c r="S16" s="57"/>
      <c r="T16" s="57"/>
      <c r="U16" s="57"/>
      <c r="V16" s="58"/>
      <c r="W16" s="83"/>
      <c r="X16" s="15"/>
      <c r="AB16" s="97"/>
    </row>
    <row r="17" spans="1:28" s="52" customFormat="1" ht="15.75" thickBot="1">
      <c r="A17" s="98"/>
      <c r="B17" s="99"/>
      <c r="C17" s="61" t="s">
        <v>5</v>
      </c>
      <c r="D17" s="62" t="s">
        <v>6</v>
      </c>
      <c r="E17" s="62" t="s">
        <v>7</v>
      </c>
      <c r="F17" s="62" t="s">
        <v>8</v>
      </c>
      <c r="G17" s="63" t="s">
        <v>9</v>
      </c>
      <c r="H17" s="64" t="s">
        <v>5</v>
      </c>
      <c r="I17" s="62" t="s">
        <v>6</v>
      </c>
      <c r="J17" s="62" t="s">
        <v>7</v>
      </c>
      <c r="K17" s="62" t="s">
        <v>8</v>
      </c>
      <c r="L17" s="65" t="s">
        <v>10</v>
      </c>
      <c r="M17" s="61" t="s">
        <v>5</v>
      </c>
      <c r="N17" s="62" t="s">
        <v>6</v>
      </c>
      <c r="O17" s="62" t="s">
        <v>7</v>
      </c>
      <c r="P17" s="62" t="s">
        <v>8</v>
      </c>
      <c r="Q17" s="63" t="s">
        <v>10</v>
      </c>
      <c r="R17" s="61" t="s">
        <v>5</v>
      </c>
      <c r="S17" s="62" t="s">
        <v>6</v>
      </c>
      <c r="T17" s="62" t="s">
        <v>7</v>
      </c>
      <c r="U17" s="62" t="s">
        <v>8</v>
      </c>
      <c r="V17" s="63" t="s">
        <v>10</v>
      </c>
      <c r="W17" s="84"/>
      <c r="X17" s="15"/>
      <c r="AB17" s="97"/>
    </row>
    <row r="18" spans="1:28" s="52" customFormat="1" ht="15" customHeight="1">
      <c r="A18" s="100" t="s">
        <v>72</v>
      </c>
      <c r="B18" s="101" t="s">
        <v>73</v>
      </c>
      <c r="C18" s="102">
        <v>10</v>
      </c>
      <c r="D18" s="4">
        <v>5</v>
      </c>
      <c r="E18" s="4">
        <v>0</v>
      </c>
      <c r="F18" s="4" t="s">
        <v>13</v>
      </c>
      <c r="G18" s="103">
        <v>5</v>
      </c>
      <c r="H18" s="19"/>
      <c r="I18" s="20"/>
      <c r="J18" s="20"/>
      <c r="K18" s="20"/>
      <c r="L18" s="22"/>
      <c r="M18" s="23"/>
      <c r="N18" s="20"/>
      <c r="O18" s="20"/>
      <c r="P18" s="20"/>
      <c r="Q18" s="21"/>
      <c r="R18" s="23"/>
      <c r="S18" s="20"/>
      <c r="T18" s="20"/>
      <c r="U18" s="20"/>
      <c r="V18" s="21"/>
      <c r="W18" s="104"/>
      <c r="X18" s="15"/>
      <c r="AB18" s="97"/>
    </row>
    <row r="19" spans="1:28" s="52" customFormat="1" ht="15" customHeight="1">
      <c r="A19" s="105" t="s">
        <v>70</v>
      </c>
      <c r="B19" s="106" t="s">
        <v>55</v>
      </c>
      <c r="C19" s="107">
        <v>10</v>
      </c>
      <c r="D19" s="108">
        <v>0</v>
      </c>
      <c r="E19" s="108">
        <v>5</v>
      </c>
      <c r="F19" s="108" t="s">
        <v>0</v>
      </c>
      <c r="G19" s="109">
        <v>5</v>
      </c>
      <c r="H19" s="6"/>
      <c r="I19" s="7"/>
      <c r="J19" s="7"/>
      <c r="K19" s="7"/>
      <c r="L19" s="26"/>
      <c r="M19" s="27"/>
      <c r="N19" s="7"/>
      <c r="O19" s="7"/>
      <c r="P19" s="7"/>
      <c r="Q19" s="8"/>
      <c r="R19" s="27"/>
      <c r="S19" s="7"/>
      <c r="T19" s="7"/>
      <c r="U19" s="7"/>
      <c r="V19" s="8"/>
      <c r="W19" s="74"/>
      <c r="X19" s="15"/>
    </row>
    <row r="20" spans="1:28" s="52" customFormat="1" ht="15" customHeight="1">
      <c r="A20" s="105" t="s">
        <v>69</v>
      </c>
      <c r="B20" s="106" t="s">
        <v>56</v>
      </c>
      <c r="C20" s="110">
        <v>10</v>
      </c>
      <c r="D20" s="111">
        <v>5</v>
      </c>
      <c r="E20" s="111">
        <v>0</v>
      </c>
      <c r="F20" s="111" t="s">
        <v>13</v>
      </c>
      <c r="G20" s="112">
        <v>5</v>
      </c>
      <c r="H20" s="6"/>
      <c r="I20" s="7"/>
      <c r="J20" s="7"/>
      <c r="K20" s="7"/>
      <c r="L20" s="26"/>
      <c r="M20" s="27"/>
      <c r="N20" s="7"/>
      <c r="O20" s="7"/>
      <c r="P20" s="7"/>
      <c r="Q20" s="8"/>
      <c r="R20" s="27"/>
      <c r="S20" s="7"/>
      <c r="T20" s="7"/>
      <c r="U20" s="7"/>
      <c r="V20" s="8"/>
      <c r="W20" s="75"/>
      <c r="X20"/>
    </row>
    <row r="21" spans="1:28" s="52" customFormat="1" ht="15" customHeight="1">
      <c r="A21" s="105" t="s">
        <v>53</v>
      </c>
      <c r="B21" s="113" t="s">
        <v>71</v>
      </c>
      <c r="C21" s="107">
        <v>0</v>
      </c>
      <c r="D21" s="108">
        <v>5</v>
      </c>
      <c r="E21" s="108">
        <v>10</v>
      </c>
      <c r="F21" s="108" t="s">
        <v>13</v>
      </c>
      <c r="G21" s="109">
        <v>5</v>
      </c>
      <c r="H21" s="6"/>
      <c r="I21" s="7"/>
      <c r="J21" s="7"/>
      <c r="K21" s="7"/>
      <c r="L21" s="26"/>
      <c r="M21" s="27"/>
      <c r="N21" s="7"/>
      <c r="O21" s="7"/>
      <c r="P21" s="7"/>
      <c r="Q21" s="8"/>
      <c r="R21" s="27"/>
      <c r="S21" s="7"/>
      <c r="T21" s="7"/>
      <c r="U21" s="7"/>
      <c r="V21" s="8"/>
      <c r="W21" s="75"/>
      <c r="X21" s="67"/>
    </row>
    <row r="22" spans="1:28" s="52" customFormat="1" ht="15" customHeight="1">
      <c r="A22" s="86" t="s">
        <v>19</v>
      </c>
      <c r="B22" s="30" t="s">
        <v>20</v>
      </c>
      <c r="C22" s="27">
        <v>5</v>
      </c>
      <c r="D22" s="7">
        <v>5</v>
      </c>
      <c r="E22" s="7">
        <v>10</v>
      </c>
      <c r="F22" s="7" t="s">
        <v>13</v>
      </c>
      <c r="G22" s="8">
        <v>5</v>
      </c>
      <c r="H22" s="6"/>
      <c r="I22" s="7"/>
      <c r="J22" s="7"/>
      <c r="K22" s="7"/>
      <c r="L22" s="26"/>
      <c r="M22" s="27"/>
      <c r="N22" s="7"/>
      <c r="O22" s="7"/>
      <c r="P22" s="7"/>
      <c r="Q22" s="8"/>
      <c r="R22" s="27"/>
      <c r="S22" s="7"/>
      <c r="T22" s="7"/>
      <c r="U22" s="7"/>
      <c r="V22" s="8"/>
      <c r="W22" s="75"/>
    </row>
    <row r="23" spans="1:28" s="52" customFormat="1" ht="15" customHeight="1" thickBot="1">
      <c r="A23" s="9" t="s">
        <v>11</v>
      </c>
      <c r="B23" s="66" t="s">
        <v>12</v>
      </c>
      <c r="C23" s="10">
        <v>5</v>
      </c>
      <c r="D23" s="11">
        <v>5</v>
      </c>
      <c r="E23" s="114">
        <v>10</v>
      </c>
      <c r="F23" s="11" t="s">
        <v>13</v>
      </c>
      <c r="G23" s="12">
        <v>5</v>
      </c>
      <c r="H23" s="33"/>
      <c r="I23" s="11"/>
      <c r="J23" s="11"/>
      <c r="K23" s="11"/>
      <c r="L23" s="34"/>
      <c r="M23" s="10"/>
      <c r="N23" s="11"/>
      <c r="O23" s="11"/>
      <c r="P23" s="11"/>
      <c r="Q23" s="12"/>
      <c r="R23" s="10"/>
      <c r="S23" s="11"/>
      <c r="T23" s="11"/>
      <c r="U23" s="11"/>
      <c r="V23" s="12"/>
      <c r="W23" s="77"/>
      <c r="X23" s="16"/>
    </row>
    <row r="24" spans="1:28" s="52" customFormat="1" ht="15" customHeight="1">
      <c r="A24" s="100" t="s">
        <v>74</v>
      </c>
      <c r="B24" s="101" t="s">
        <v>75</v>
      </c>
      <c r="C24" s="23"/>
      <c r="D24" s="20"/>
      <c r="E24" s="20"/>
      <c r="F24" s="20"/>
      <c r="G24" s="21"/>
      <c r="H24" s="115">
        <v>5</v>
      </c>
      <c r="I24" s="116">
        <v>10</v>
      </c>
      <c r="J24" s="116">
        <v>0</v>
      </c>
      <c r="K24" s="116" t="s">
        <v>13</v>
      </c>
      <c r="L24" s="117">
        <v>5</v>
      </c>
      <c r="M24" s="23"/>
      <c r="N24" s="20"/>
      <c r="O24" s="20"/>
      <c r="P24" s="20"/>
      <c r="Q24" s="21"/>
      <c r="R24" s="23"/>
      <c r="S24" s="20"/>
      <c r="T24" s="20"/>
      <c r="U24" s="20"/>
      <c r="V24" s="21"/>
      <c r="W24" s="118"/>
      <c r="X24" s="119" t="s">
        <v>85</v>
      </c>
    </row>
    <row r="25" spans="1:28" s="52" customFormat="1" ht="15" customHeight="1">
      <c r="A25" s="105" t="s">
        <v>76</v>
      </c>
      <c r="B25" s="106" t="s">
        <v>77</v>
      </c>
      <c r="C25" s="27"/>
      <c r="D25" s="7"/>
      <c r="E25" s="7"/>
      <c r="F25" s="7"/>
      <c r="G25" s="8"/>
      <c r="H25" s="120">
        <v>10</v>
      </c>
      <c r="I25" s="108">
        <v>0</v>
      </c>
      <c r="J25" s="108">
        <v>5</v>
      </c>
      <c r="K25" s="108" t="s">
        <v>13</v>
      </c>
      <c r="L25" s="121">
        <v>5</v>
      </c>
      <c r="M25" s="27"/>
      <c r="N25" s="7"/>
      <c r="O25" s="7"/>
      <c r="P25" s="7"/>
      <c r="Q25" s="8"/>
      <c r="R25" s="27"/>
      <c r="S25" s="7"/>
      <c r="T25" s="7"/>
      <c r="U25" s="7"/>
      <c r="V25" s="8"/>
      <c r="W25" s="75"/>
      <c r="X25" s="17"/>
    </row>
    <row r="26" spans="1:28" s="52" customFormat="1" ht="15" customHeight="1">
      <c r="A26" s="105" t="s">
        <v>58</v>
      </c>
      <c r="B26" s="106" t="s">
        <v>59</v>
      </c>
      <c r="C26" s="27"/>
      <c r="D26" s="7"/>
      <c r="E26" s="7"/>
      <c r="F26" s="7"/>
      <c r="G26" s="8"/>
      <c r="H26" s="120">
        <v>10</v>
      </c>
      <c r="I26" s="108">
        <v>5</v>
      </c>
      <c r="J26" s="108">
        <v>0</v>
      </c>
      <c r="K26" s="108" t="s">
        <v>13</v>
      </c>
      <c r="L26" s="121">
        <v>5</v>
      </c>
      <c r="M26" s="27"/>
      <c r="N26" s="7"/>
      <c r="O26" s="7"/>
      <c r="P26" s="7"/>
      <c r="Q26" s="8"/>
      <c r="R26" s="27"/>
      <c r="S26" s="7"/>
      <c r="T26" s="7"/>
      <c r="U26" s="7"/>
      <c r="V26" s="8"/>
      <c r="W26" s="75"/>
      <c r="X26" s="15"/>
    </row>
    <row r="27" spans="1:28" s="52" customFormat="1" ht="15" customHeight="1">
      <c r="A27" s="105" t="s">
        <v>57</v>
      </c>
      <c r="B27" s="113" t="s">
        <v>78</v>
      </c>
      <c r="C27" s="27"/>
      <c r="D27" s="7"/>
      <c r="E27" s="7"/>
      <c r="F27" s="7"/>
      <c r="G27" s="8"/>
      <c r="H27" s="120">
        <v>0</v>
      </c>
      <c r="I27" s="108">
        <v>5</v>
      </c>
      <c r="J27" s="108">
        <v>10</v>
      </c>
      <c r="K27" s="108" t="s">
        <v>13</v>
      </c>
      <c r="L27" s="121">
        <v>5</v>
      </c>
      <c r="M27" s="27"/>
      <c r="N27" s="7"/>
      <c r="O27" s="7"/>
      <c r="P27" s="7"/>
      <c r="Q27" s="8"/>
      <c r="R27" s="27"/>
      <c r="S27" s="7"/>
      <c r="T27" s="7"/>
      <c r="U27" s="7"/>
      <c r="V27" s="8"/>
      <c r="W27" s="122"/>
    </row>
    <row r="28" spans="1:28" s="52" customFormat="1" ht="15" customHeight="1">
      <c r="A28" s="5" t="s">
        <v>23</v>
      </c>
      <c r="B28" s="30" t="s">
        <v>24</v>
      </c>
      <c r="C28" s="27"/>
      <c r="D28" s="7"/>
      <c r="E28" s="7"/>
      <c r="F28" s="7"/>
      <c r="G28" s="8"/>
      <c r="H28" s="6">
        <v>10</v>
      </c>
      <c r="I28" s="7">
        <v>10</v>
      </c>
      <c r="J28" s="7">
        <v>0</v>
      </c>
      <c r="K28" s="7" t="s">
        <v>13</v>
      </c>
      <c r="L28" s="26">
        <v>5</v>
      </c>
      <c r="M28" s="27"/>
      <c r="N28" s="7"/>
      <c r="O28" s="7"/>
      <c r="P28" s="7"/>
      <c r="Q28" s="8"/>
      <c r="R28" s="27"/>
      <c r="S28" s="7"/>
      <c r="T28" s="7"/>
      <c r="U28" s="7"/>
      <c r="V28" s="8"/>
      <c r="W28" s="75"/>
    </row>
    <row r="29" spans="1:28" s="52" customFormat="1" ht="15" customHeight="1" thickBot="1">
      <c r="A29" s="9" t="s">
        <v>17</v>
      </c>
      <c r="B29" s="66" t="s">
        <v>18</v>
      </c>
      <c r="C29" s="10"/>
      <c r="D29" s="11"/>
      <c r="E29" s="11"/>
      <c r="F29" s="11"/>
      <c r="G29" s="12"/>
      <c r="H29" s="33">
        <v>0</v>
      </c>
      <c r="I29" s="11">
        <v>10</v>
      </c>
      <c r="J29" s="11">
        <v>10</v>
      </c>
      <c r="K29" s="11" t="s">
        <v>13</v>
      </c>
      <c r="L29" s="34">
        <v>5</v>
      </c>
      <c r="M29" s="10"/>
      <c r="N29" s="11"/>
      <c r="O29" s="11"/>
      <c r="P29" s="11"/>
      <c r="Q29" s="12"/>
      <c r="R29" s="10"/>
      <c r="S29" s="11"/>
      <c r="T29" s="11"/>
      <c r="U29" s="11"/>
      <c r="V29" s="12"/>
      <c r="W29" s="77"/>
    </row>
    <row r="30" spans="1:28" s="52" customFormat="1" ht="15" customHeight="1">
      <c r="A30" s="100" t="s">
        <v>54</v>
      </c>
      <c r="B30" s="101" t="s">
        <v>47</v>
      </c>
      <c r="C30" s="23"/>
      <c r="D30" s="20"/>
      <c r="E30" s="20"/>
      <c r="F30" s="20"/>
      <c r="G30" s="21"/>
      <c r="H30" s="19"/>
      <c r="I30" s="20"/>
      <c r="J30" s="20"/>
      <c r="K30" s="20"/>
      <c r="L30" s="22"/>
      <c r="M30" s="123">
        <v>10</v>
      </c>
      <c r="N30" s="124">
        <v>0</v>
      </c>
      <c r="O30" s="124">
        <v>5</v>
      </c>
      <c r="P30" s="124" t="s">
        <v>0</v>
      </c>
      <c r="Q30" s="125">
        <v>5</v>
      </c>
      <c r="R30" s="23"/>
      <c r="S30" s="20"/>
      <c r="T30" s="20"/>
      <c r="U30" s="20"/>
      <c r="V30" s="21"/>
      <c r="W30" s="104"/>
    </row>
    <row r="31" spans="1:28" s="52" customFormat="1" ht="15" customHeight="1">
      <c r="A31" s="5" t="s">
        <v>25</v>
      </c>
      <c r="B31" s="30" t="s">
        <v>26</v>
      </c>
      <c r="C31" s="27"/>
      <c r="D31" s="7"/>
      <c r="E31" s="7"/>
      <c r="F31" s="7"/>
      <c r="G31" s="8"/>
      <c r="H31" s="6"/>
      <c r="I31" s="7"/>
      <c r="J31" s="7"/>
      <c r="K31" s="7"/>
      <c r="L31" s="26"/>
      <c r="M31" s="27">
        <v>10</v>
      </c>
      <c r="N31" s="7">
        <v>10</v>
      </c>
      <c r="O31" s="7"/>
      <c r="P31" s="7" t="s">
        <v>0</v>
      </c>
      <c r="Q31" s="8">
        <v>5</v>
      </c>
      <c r="R31" s="27"/>
      <c r="S31" s="7"/>
      <c r="T31" s="7"/>
      <c r="U31" s="7"/>
      <c r="V31" s="8"/>
      <c r="W31" s="75"/>
    </row>
    <row r="32" spans="1:28" s="52" customFormat="1" ht="15" customHeight="1">
      <c r="A32" s="5"/>
      <c r="B32" s="126" t="s">
        <v>35</v>
      </c>
      <c r="C32" s="27"/>
      <c r="D32" s="7"/>
      <c r="E32" s="7"/>
      <c r="F32" s="7"/>
      <c r="G32" s="8"/>
      <c r="H32" s="6"/>
      <c r="I32" s="7"/>
      <c r="J32" s="7"/>
      <c r="K32" s="7"/>
      <c r="L32" s="26"/>
      <c r="M32" s="127">
        <v>10</v>
      </c>
      <c r="N32" s="128">
        <v>5</v>
      </c>
      <c r="O32" s="128">
        <v>0</v>
      </c>
      <c r="P32" s="7" t="s">
        <v>16</v>
      </c>
      <c r="Q32" s="8">
        <v>5</v>
      </c>
      <c r="R32" s="27"/>
      <c r="S32" s="7"/>
      <c r="T32" s="7"/>
      <c r="U32" s="7"/>
      <c r="V32" s="8"/>
      <c r="W32" s="75"/>
    </row>
    <row r="33" spans="1:23" s="52" customFormat="1" ht="24" customHeight="1">
      <c r="A33" s="5" t="s">
        <v>31</v>
      </c>
      <c r="B33" s="30" t="s">
        <v>50</v>
      </c>
      <c r="C33" s="27"/>
      <c r="D33" s="7"/>
      <c r="E33" s="7"/>
      <c r="F33" s="7"/>
      <c r="G33" s="8"/>
      <c r="H33" s="6"/>
      <c r="I33" s="7"/>
      <c r="J33" s="7"/>
      <c r="K33" s="7"/>
      <c r="L33" s="26"/>
      <c r="M33" s="27">
        <v>0</v>
      </c>
      <c r="N33" s="7">
        <v>15</v>
      </c>
      <c r="O33" s="7">
        <v>5</v>
      </c>
      <c r="P33" s="7" t="s">
        <v>13</v>
      </c>
      <c r="Q33" s="8">
        <v>5</v>
      </c>
      <c r="R33" s="27"/>
      <c r="S33" s="7"/>
      <c r="T33" s="7"/>
      <c r="U33" s="7"/>
      <c r="V33" s="8"/>
      <c r="W33" s="75"/>
    </row>
    <row r="34" spans="1:23" s="52" customFormat="1" ht="15" customHeight="1">
      <c r="A34" s="5" t="s">
        <v>27</v>
      </c>
      <c r="B34" s="30" t="s">
        <v>28</v>
      </c>
      <c r="C34" s="27"/>
      <c r="D34" s="7"/>
      <c r="E34" s="7"/>
      <c r="F34" s="7"/>
      <c r="G34" s="8"/>
      <c r="H34" s="6"/>
      <c r="I34" s="7"/>
      <c r="J34" s="7"/>
      <c r="K34" s="7"/>
      <c r="L34" s="26"/>
      <c r="M34" s="27">
        <v>0</v>
      </c>
      <c r="N34" s="7">
        <v>15</v>
      </c>
      <c r="O34" s="25">
        <v>20</v>
      </c>
      <c r="P34" s="7" t="s">
        <v>13</v>
      </c>
      <c r="Q34" s="8">
        <v>5</v>
      </c>
      <c r="R34" s="27"/>
      <c r="S34" s="7"/>
      <c r="T34" s="7"/>
      <c r="U34" s="7"/>
      <c r="V34" s="8"/>
      <c r="W34" s="75"/>
    </row>
    <row r="35" spans="1:23" s="139" customFormat="1" ht="15" customHeight="1" thickBot="1">
      <c r="A35" s="129"/>
      <c r="B35" s="130" t="s">
        <v>60</v>
      </c>
      <c r="C35" s="131"/>
      <c r="D35" s="132"/>
      <c r="E35" s="132"/>
      <c r="F35" s="132"/>
      <c r="G35" s="133"/>
      <c r="H35" s="134"/>
      <c r="I35" s="132"/>
      <c r="J35" s="132"/>
      <c r="K35" s="132"/>
      <c r="L35" s="135"/>
      <c r="M35" s="136">
        <v>10</v>
      </c>
      <c r="N35" s="137">
        <v>5</v>
      </c>
      <c r="O35" s="137">
        <v>0</v>
      </c>
      <c r="P35" s="132" t="s">
        <v>16</v>
      </c>
      <c r="Q35" s="133">
        <v>5</v>
      </c>
      <c r="R35" s="131"/>
      <c r="S35" s="132"/>
      <c r="T35" s="132"/>
      <c r="U35" s="132"/>
      <c r="V35" s="133"/>
      <c r="W35" s="138"/>
    </row>
    <row r="36" spans="1:23" s="52" customFormat="1" ht="15" customHeight="1">
      <c r="A36" s="43" t="s">
        <v>32</v>
      </c>
      <c r="B36" s="44" t="s">
        <v>33</v>
      </c>
      <c r="C36" s="40"/>
      <c r="D36" s="37"/>
      <c r="E36" s="37"/>
      <c r="F36" s="37"/>
      <c r="G36" s="38"/>
      <c r="H36" s="36"/>
      <c r="I36" s="37"/>
      <c r="J36" s="37"/>
      <c r="K36" s="37"/>
      <c r="L36" s="39"/>
      <c r="M36" s="40"/>
      <c r="N36" s="37"/>
      <c r="O36" s="37"/>
      <c r="P36" s="37"/>
      <c r="Q36" s="38"/>
      <c r="R36" s="40">
        <v>0</v>
      </c>
      <c r="S36" s="37">
        <v>15</v>
      </c>
      <c r="T36" s="45">
        <v>60</v>
      </c>
      <c r="U36" s="37" t="s">
        <v>13</v>
      </c>
      <c r="V36" s="38">
        <v>20</v>
      </c>
      <c r="W36" s="140"/>
    </row>
    <row r="37" spans="1:23" s="52" customFormat="1" ht="15" customHeight="1">
      <c r="A37" s="5" t="s">
        <v>34</v>
      </c>
      <c r="B37" s="30" t="s">
        <v>86</v>
      </c>
      <c r="C37" s="27"/>
      <c r="D37" s="7"/>
      <c r="E37" s="7"/>
      <c r="F37" s="7"/>
      <c r="G37" s="8"/>
      <c r="H37" s="6"/>
      <c r="I37" s="7"/>
      <c r="J37" s="7"/>
      <c r="K37" s="7"/>
      <c r="L37" s="26"/>
      <c r="M37" s="27"/>
      <c r="N37" s="7"/>
      <c r="O37" s="7"/>
      <c r="P37" s="7"/>
      <c r="Q37" s="8"/>
      <c r="R37" s="27">
        <v>0</v>
      </c>
      <c r="S37" s="7">
        <v>15</v>
      </c>
      <c r="T37" s="7">
        <v>5</v>
      </c>
      <c r="U37" s="7" t="s">
        <v>13</v>
      </c>
      <c r="V37" s="8">
        <v>5</v>
      </c>
      <c r="W37" s="75"/>
    </row>
    <row r="38" spans="1:23" s="139" customFormat="1" ht="15" customHeight="1" thickBot="1">
      <c r="A38" s="141"/>
      <c r="B38" s="46" t="s">
        <v>35</v>
      </c>
      <c r="C38" s="142"/>
      <c r="D38" s="143"/>
      <c r="E38" s="143"/>
      <c r="F38" s="143"/>
      <c r="G38" s="144"/>
      <c r="H38" s="145"/>
      <c r="I38" s="143"/>
      <c r="J38" s="143"/>
      <c r="K38" s="143"/>
      <c r="L38" s="146"/>
      <c r="M38" s="142"/>
      <c r="N38" s="143"/>
      <c r="O38" s="143"/>
      <c r="P38" s="143"/>
      <c r="Q38" s="144"/>
      <c r="R38" s="142"/>
      <c r="S38" s="143"/>
      <c r="T38" s="143"/>
      <c r="U38" s="31" t="s">
        <v>16</v>
      </c>
      <c r="V38" s="32">
        <v>5</v>
      </c>
      <c r="W38" s="147"/>
    </row>
    <row r="39" spans="1:23" s="52" customFormat="1" ht="15" customHeight="1">
      <c r="A39" s="47"/>
      <c r="B39" s="48"/>
      <c r="C39" s="42">
        <f>SUM(C18:C38)</f>
        <v>40</v>
      </c>
      <c r="D39" s="35">
        <f t="shared" ref="D39:V39" si="0">SUM(D18:D38)</f>
        <v>25</v>
      </c>
      <c r="E39" s="35">
        <f t="shared" si="0"/>
        <v>35</v>
      </c>
      <c r="F39" s="35"/>
      <c r="G39" s="41">
        <f t="shared" si="0"/>
        <v>30</v>
      </c>
      <c r="H39" s="42">
        <f t="shared" si="0"/>
        <v>35</v>
      </c>
      <c r="I39" s="35">
        <f t="shared" si="0"/>
        <v>40</v>
      </c>
      <c r="J39" s="35">
        <f t="shared" si="0"/>
        <v>25</v>
      </c>
      <c r="K39" s="35"/>
      <c r="L39" s="41">
        <f t="shared" si="0"/>
        <v>30</v>
      </c>
      <c r="M39" s="42">
        <f t="shared" si="0"/>
        <v>40</v>
      </c>
      <c r="N39" s="35">
        <f t="shared" si="0"/>
        <v>50</v>
      </c>
      <c r="O39" s="35">
        <f t="shared" si="0"/>
        <v>30</v>
      </c>
      <c r="P39" s="35"/>
      <c r="Q39" s="41">
        <f t="shared" si="0"/>
        <v>30</v>
      </c>
      <c r="R39" s="42">
        <f t="shared" si="0"/>
        <v>0</v>
      </c>
      <c r="S39" s="35">
        <f t="shared" si="0"/>
        <v>30</v>
      </c>
      <c r="T39" s="35">
        <f t="shared" si="0"/>
        <v>65</v>
      </c>
      <c r="U39" s="35"/>
      <c r="V39" s="41">
        <f t="shared" si="0"/>
        <v>30</v>
      </c>
      <c r="W39" s="148"/>
    </row>
    <row r="40" spans="1:23" s="52" customFormat="1" ht="15" customHeight="1" thickBot="1">
      <c r="A40" s="9"/>
      <c r="B40" s="149" t="s">
        <v>36</v>
      </c>
      <c r="C40" s="150">
        <f>SUM(C39:E39)-E23</f>
        <v>90</v>
      </c>
      <c r="D40" s="151"/>
      <c r="E40" s="152"/>
      <c r="F40" s="153"/>
      <c r="G40" s="154">
        <f>G39</f>
        <v>30</v>
      </c>
      <c r="H40" s="150">
        <f>SUM(H39:J39)</f>
        <v>100</v>
      </c>
      <c r="I40" s="151"/>
      <c r="J40" s="152"/>
      <c r="K40" s="153"/>
      <c r="L40" s="154">
        <f>L39</f>
        <v>30</v>
      </c>
      <c r="M40" s="150">
        <f>SUM(M39:O39)-O34</f>
        <v>100</v>
      </c>
      <c r="N40" s="151"/>
      <c r="O40" s="152"/>
      <c r="P40" s="153"/>
      <c r="Q40" s="154">
        <f>Q39</f>
        <v>30</v>
      </c>
      <c r="R40" s="150">
        <f>SUM(R39:T39)-T36</f>
        <v>35</v>
      </c>
      <c r="S40" s="151"/>
      <c r="T40" s="152"/>
      <c r="U40" s="153"/>
      <c r="V40" s="154">
        <f>V39</f>
        <v>30</v>
      </c>
      <c r="W40" s="155"/>
    </row>
    <row r="41" spans="1:23" s="52" customFormat="1"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</row>
    <row r="42" spans="1:23" s="52" customFormat="1" ht="18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</row>
    <row r="43" spans="1:23" s="156" customFormat="1" ht="18.75">
      <c r="A43" s="156" t="s">
        <v>87</v>
      </c>
    </row>
    <row r="44" spans="1:23" s="157" customFormat="1" ht="18.75"/>
    <row r="45" spans="1:23" s="52" customFormat="1" ht="18">
      <c r="A45" s="51" t="s">
        <v>35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</row>
    <row r="46" spans="1:23" s="52" customFormat="1" ht="15.75" thickBot="1"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</row>
    <row r="47" spans="1:23" s="52" customFormat="1" ht="15" customHeight="1" thickBot="1">
      <c r="A47" s="1" t="s">
        <v>2</v>
      </c>
      <c r="B47" s="158" t="s">
        <v>49</v>
      </c>
      <c r="C47" s="54" t="s">
        <v>3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159"/>
      <c r="W47" s="81" t="s">
        <v>4</v>
      </c>
    </row>
    <row r="48" spans="1:23" s="52" customFormat="1" ht="15.75" thickBot="1">
      <c r="A48" s="2"/>
      <c r="B48" s="49"/>
      <c r="C48" s="56">
        <v>1</v>
      </c>
      <c r="D48" s="57"/>
      <c r="E48" s="57"/>
      <c r="F48" s="57"/>
      <c r="G48" s="58"/>
      <c r="H48" s="56">
        <v>2</v>
      </c>
      <c r="I48" s="57"/>
      <c r="J48" s="57"/>
      <c r="K48" s="57"/>
      <c r="L48" s="58"/>
      <c r="M48" s="56">
        <v>3</v>
      </c>
      <c r="N48" s="57"/>
      <c r="O48" s="57"/>
      <c r="P48" s="57"/>
      <c r="Q48" s="58"/>
      <c r="R48" s="56">
        <v>4</v>
      </c>
      <c r="S48" s="57"/>
      <c r="T48" s="57"/>
      <c r="U48" s="57"/>
      <c r="V48" s="58"/>
      <c r="W48" s="83"/>
    </row>
    <row r="49" spans="1:69" s="52" customFormat="1" ht="15.75" thickBot="1">
      <c r="A49" s="3"/>
      <c r="B49" s="50"/>
      <c r="C49" s="61" t="s">
        <v>5</v>
      </c>
      <c r="D49" s="62" t="s">
        <v>6</v>
      </c>
      <c r="E49" s="62" t="s">
        <v>37</v>
      </c>
      <c r="F49" s="62" t="s">
        <v>8</v>
      </c>
      <c r="G49" s="63" t="s">
        <v>9</v>
      </c>
      <c r="H49" s="61" t="s">
        <v>5</v>
      </c>
      <c r="I49" s="62" t="s">
        <v>6</v>
      </c>
      <c r="J49" s="62" t="s">
        <v>37</v>
      </c>
      <c r="K49" s="62" t="s">
        <v>8</v>
      </c>
      <c r="L49" s="63" t="s">
        <v>9</v>
      </c>
      <c r="M49" s="61" t="s">
        <v>5</v>
      </c>
      <c r="N49" s="62" t="s">
        <v>6</v>
      </c>
      <c r="O49" s="62" t="s">
        <v>37</v>
      </c>
      <c r="P49" s="62" t="s">
        <v>8</v>
      </c>
      <c r="Q49" s="63" t="s">
        <v>9</v>
      </c>
      <c r="R49" s="61" t="s">
        <v>5</v>
      </c>
      <c r="S49" s="62" t="s">
        <v>6</v>
      </c>
      <c r="T49" s="62" t="s">
        <v>37</v>
      </c>
      <c r="U49" s="62" t="s">
        <v>8</v>
      </c>
      <c r="V49" s="63" t="s">
        <v>9</v>
      </c>
      <c r="W49" s="84"/>
    </row>
    <row r="50" spans="1:69" s="52" customFormat="1" ht="15" customHeight="1">
      <c r="A50" s="18" t="s">
        <v>29</v>
      </c>
      <c r="B50" s="29" t="s">
        <v>30</v>
      </c>
      <c r="C50" s="23"/>
      <c r="D50" s="20"/>
      <c r="E50" s="20"/>
      <c r="F50" s="20"/>
      <c r="G50" s="21"/>
      <c r="H50" s="19"/>
      <c r="I50" s="20"/>
      <c r="J50" s="20"/>
      <c r="K50" s="20"/>
      <c r="L50" s="22"/>
      <c r="M50" s="23">
        <v>10</v>
      </c>
      <c r="N50" s="20">
        <v>5</v>
      </c>
      <c r="O50" s="20">
        <v>0</v>
      </c>
      <c r="P50" s="20" t="s">
        <v>13</v>
      </c>
      <c r="Q50" s="21">
        <v>5</v>
      </c>
      <c r="R50" s="23">
        <v>10</v>
      </c>
      <c r="S50" s="20">
        <v>5</v>
      </c>
      <c r="T50" s="20">
        <v>0</v>
      </c>
      <c r="U50" s="20" t="s">
        <v>13</v>
      </c>
      <c r="V50" s="21">
        <v>5</v>
      </c>
      <c r="W50" s="160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</row>
    <row r="51" spans="1:69" s="52" customFormat="1" ht="15" customHeight="1">
      <c r="A51" s="5" t="s">
        <v>21</v>
      </c>
      <c r="B51" s="30" t="s">
        <v>22</v>
      </c>
      <c r="C51" s="27"/>
      <c r="D51" s="7"/>
      <c r="E51" s="7"/>
      <c r="F51" s="7"/>
      <c r="G51" s="8"/>
      <c r="H51" s="6"/>
      <c r="I51" s="7"/>
      <c r="J51" s="7"/>
      <c r="K51" s="7"/>
      <c r="L51" s="26"/>
      <c r="M51" s="27">
        <v>10</v>
      </c>
      <c r="N51" s="7">
        <v>5</v>
      </c>
      <c r="O51" s="7">
        <v>0</v>
      </c>
      <c r="P51" s="7" t="s">
        <v>0</v>
      </c>
      <c r="Q51" s="8">
        <v>5</v>
      </c>
      <c r="R51" s="27">
        <v>10</v>
      </c>
      <c r="S51" s="7">
        <v>5</v>
      </c>
      <c r="T51" s="7">
        <v>0</v>
      </c>
      <c r="U51" s="7" t="s">
        <v>0</v>
      </c>
      <c r="V51" s="8">
        <v>5</v>
      </c>
      <c r="W51" s="162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</row>
    <row r="52" spans="1:69" s="165" customFormat="1" ht="15" customHeight="1">
      <c r="A52" s="5" t="s">
        <v>14</v>
      </c>
      <c r="B52" s="30" t="s">
        <v>15</v>
      </c>
      <c r="C52" s="27"/>
      <c r="D52" s="7"/>
      <c r="E52" s="7"/>
      <c r="F52" s="7"/>
      <c r="G52" s="8"/>
      <c r="H52" s="6"/>
      <c r="I52" s="7"/>
      <c r="J52" s="7"/>
      <c r="K52" s="7"/>
      <c r="L52" s="163"/>
      <c r="M52" s="27">
        <v>5</v>
      </c>
      <c r="N52" s="7">
        <v>5</v>
      </c>
      <c r="O52" s="7">
        <v>5</v>
      </c>
      <c r="P52" s="7" t="s">
        <v>13</v>
      </c>
      <c r="Q52" s="164">
        <v>5</v>
      </c>
      <c r="R52" s="27">
        <v>5</v>
      </c>
      <c r="S52" s="7">
        <v>5</v>
      </c>
      <c r="T52" s="7">
        <v>5</v>
      </c>
      <c r="U52" s="7" t="s">
        <v>13</v>
      </c>
      <c r="V52" s="164">
        <v>5</v>
      </c>
      <c r="W52" s="162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</row>
    <row r="53" spans="1:69" s="52" customFormat="1" ht="15" customHeight="1">
      <c r="A53" s="28" t="s">
        <v>38</v>
      </c>
      <c r="B53" s="68" t="s">
        <v>51</v>
      </c>
      <c r="C53" s="27"/>
      <c r="D53" s="7"/>
      <c r="E53" s="7"/>
      <c r="F53" s="7"/>
      <c r="G53" s="8"/>
      <c r="H53" s="6"/>
      <c r="I53" s="7"/>
      <c r="J53" s="7"/>
      <c r="K53" s="7"/>
      <c r="L53" s="163"/>
      <c r="M53" s="70">
        <v>5</v>
      </c>
      <c r="N53" s="71">
        <v>5</v>
      </c>
      <c r="O53" s="71">
        <v>5</v>
      </c>
      <c r="P53" s="71" t="s">
        <v>13</v>
      </c>
      <c r="Q53" s="72">
        <v>5</v>
      </c>
      <c r="R53" s="70">
        <v>5</v>
      </c>
      <c r="S53" s="71">
        <v>5</v>
      </c>
      <c r="T53" s="71">
        <v>5</v>
      </c>
      <c r="U53" s="71" t="s">
        <v>13</v>
      </c>
      <c r="V53" s="72">
        <v>5</v>
      </c>
      <c r="W53" s="162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</row>
    <row r="54" spans="1:69" s="52" customFormat="1" ht="15" customHeight="1">
      <c r="A54" s="28" t="s">
        <v>39</v>
      </c>
      <c r="B54" s="76" t="s">
        <v>40</v>
      </c>
      <c r="C54" s="27"/>
      <c r="D54" s="7"/>
      <c r="E54" s="7"/>
      <c r="F54" s="7"/>
      <c r="G54" s="8"/>
      <c r="H54" s="6"/>
      <c r="I54" s="7"/>
      <c r="J54" s="7"/>
      <c r="K54" s="7"/>
      <c r="L54" s="163"/>
      <c r="M54" s="27">
        <v>5</v>
      </c>
      <c r="N54" s="7">
        <v>10</v>
      </c>
      <c r="O54" s="7">
        <v>0</v>
      </c>
      <c r="P54" s="7" t="s">
        <v>13</v>
      </c>
      <c r="Q54" s="164">
        <v>5</v>
      </c>
      <c r="R54" s="27">
        <v>5</v>
      </c>
      <c r="S54" s="7">
        <v>10</v>
      </c>
      <c r="T54" s="7">
        <v>0</v>
      </c>
      <c r="U54" s="7" t="s">
        <v>13</v>
      </c>
      <c r="V54" s="164">
        <v>5</v>
      </c>
      <c r="W54" s="162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</row>
    <row r="55" spans="1:69" s="78" customFormat="1" ht="32.25" customHeight="1">
      <c r="A55" s="5" t="s">
        <v>41</v>
      </c>
      <c r="B55" s="30" t="s">
        <v>42</v>
      </c>
      <c r="C55" s="27"/>
      <c r="D55" s="7"/>
      <c r="E55" s="7"/>
      <c r="F55" s="7"/>
      <c r="G55" s="8"/>
      <c r="H55" s="6"/>
      <c r="I55" s="7"/>
      <c r="J55" s="7"/>
      <c r="K55" s="7"/>
      <c r="L55" s="166"/>
      <c r="M55" s="27">
        <v>10</v>
      </c>
      <c r="N55" s="7">
        <v>5</v>
      </c>
      <c r="O55" s="7">
        <v>0</v>
      </c>
      <c r="P55" s="7" t="s">
        <v>13</v>
      </c>
      <c r="Q55" s="167">
        <v>5</v>
      </c>
      <c r="R55" s="27">
        <v>10</v>
      </c>
      <c r="S55" s="7">
        <v>5</v>
      </c>
      <c r="T55" s="7">
        <v>0</v>
      </c>
      <c r="U55" s="7" t="s">
        <v>13</v>
      </c>
      <c r="V55" s="167">
        <v>5</v>
      </c>
      <c r="W55" s="168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</row>
    <row r="56" spans="1:69" s="52" customFormat="1">
      <c r="A56" s="69" t="s">
        <v>43</v>
      </c>
      <c r="B56" s="68" t="s">
        <v>44</v>
      </c>
      <c r="C56" s="170"/>
      <c r="D56" s="171"/>
      <c r="E56" s="171"/>
      <c r="F56" s="171"/>
      <c r="G56" s="172"/>
      <c r="H56" s="173"/>
      <c r="I56" s="171"/>
      <c r="J56" s="171"/>
      <c r="K56" s="171"/>
      <c r="L56" s="174"/>
      <c r="M56" s="170">
        <v>5</v>
      </c>
      <c r="N56" s="171">
        <v>10</v>
      </c>
      <c r="O56" s="171">
        <v>0</v>
      </c>
      <c r="P56" s="171" t="s">
        <v>13</v>
      </c>
      <c r="Q56" s="172">
        <v>5</v>
      </c>
      <c r="R56" s="170">
        <v>5</v>
      </c>
      <c r="S56" s="171">
        <v>10</v>
      </c>
      <c r="T56" s="171">
        <v>0</v>
      </c>
      <c r="U56" s="171" t="s">
        <v>13</v>
      </c>
      <c r="V56" s="172">
        <v>5</v>
      </c>
      <c r="W56" s="175"/>
    </row>
    <row r="57" spans="1:69" s="52" customFormat="1" ht="15" customHeight="1" thickBot="1">
      <c r="A57" s="176" t="s">
        <v>45</v>
      </c>
      <c r="B57" s="177" t="s">
        <v>46</v>
      </c>
      <c r="C57" s="10"/>
      <c r="D57" s="11"/>
      <c r="E57" s="11"/>
      <c r="F57" s="11"/>
      <c r="G57" s="12"/>
      <c r="H57" s="33"/>
      <c r="I57" s="11"/>
      <c r="J57" s="11"/>
      <c r="K57" s="11"/>
      <c r="L57" s="34"/>
      <c r="M57" s="10">
        <v>5</v>
      </c>
      <c r="N57" s="11">
        <v>10</v>
      </c>
      <c r="O57" s="11">
        <v>0</v>
      </c>
      <c r="P57" s="11" t="s">
        <v>13</v>
      </c>
      <c r="Q57" s="12">
        <v>5</v>
      </c>
      <c r="R57" s="10">
        <v>5</v>
      </c>
      <c r="S57" s="11">
        <v>10</v>
      </c>
      <c r="T57" s="11">
        <v>0</v>
      </c>
      <c r="U57" s="11" t="s">
        <v>13</v>
      </c>
      <c r="V57" s="12">
        <v>5</v>
      </c>
      <c r="W57" s="178"/>
    </row>
    <row r="58" spans="1:69" s="52" customFormat="1">
      <c r="A58" s="179"/>
      <c r="B58" s="7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</row>
    <row r="59" spans="1:69" s="52" customFormat="1" ht="18">
      <c r="A59" s="51" t="s">
        <v>60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</row>
    <row r="60" spans="1:69" s="52" customFormat="1" ht="15.75" thickBot="1"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</row>
    <row r="61" spans="1:69" s="52" customFormat="1" ht="15.75" thickBot="1">
      <c r="A61" s="180" t="s">
        <v>2</v>
      </c>
      <c r="B61" s="181" t="s">
        <v>49</v>
      </c>
      <c r="C61" s="54" t="s">
        <v>3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182"/>
      <c r="W61" s="183" t="s">
        <v>4</v>
      </c>
    </row>
    <row r="62" spans="1:69" s="52" customFormat="1" ht="15.75" thickBot="1">
      <c r="A62" s="184"/>
      <c r="B62" s="185"/>
      <c r="C62" s="186">
        <v>1</v>
      </c>
      <c r="D62" s="187"/>
      <c r="E62" s="187"/>
      <c r="F62" s="187"/>
      <c r="G62" s="188"/>
      <c r="H62" s="186">
        <v>2</v>
      </c>
      <c r="I62" s="187"/>
      <c r="J62" s="187"/>
      <c r="K62" s="187"/>
      <c r="L62" s="188"/>
      <c r="M62" s="186">
        <v>3</v>
      </c>
      <c r="N62" s="187"/>
      <c r="O62" s="187"/>
      <c r="P62" s="187"/>
      <c r="Q62" s="188"/>
      <c r="R62" s="186">
        <v>4</v>
      </c>
      <c r="S62" s="187"/>
      <c r="T62" s="187"/>
      <c r="U62" s="187"/>
      <c r="V62" s="188"/>
      <c r="W62" s="189"/>
    </row>
    <row r="63" spans="1:69" s="52" customFormat="1" ht="15.75" thickBot="1">
      <c r="A63" s="184"/>
      <c r="B63" s="185"/>
      <c r="C63" s="190" t="s">
        <v>5</v>
      </c>
      <c r="D63" s="191" t="s">
        <v>6</v>
      </c>
      <c r="E63" s="35" t="s">
        <v>7</v>
      </c>
      <c r="F63" s="191" t="s">
        <v>8</v>
      </c>
      <c r="G63" s="192" t="s">
        <v>9</v>
      </c>
      <c r="H63" s="190" t="s">
        <v>5</v>
      </c>
      <c r="I63" s="191" t="s">
        <v>6</v>
      </c>
      <c r="J63" s="35" t="s">
        <v>7</v>
      </c>
      <c r="K63" s="191" t="s">
        <v>8</v>
      </c>
      <c r="L63" s="192" t="s">
        <v>9</v>
      </c>
      <c r="M63" s="190" t="s">
        <v>5</v>
      </c>
      <c r="N63" s="191" t="s">
        <v>6</v>
      </c>
      <c r="O63" s="35" t="s">
        <v>7</v>
      </c>
      <c r="P63" s="191" t="s">
        <v>8</v>
      </c>
      <c r="Q63" s="192" t="s">
        <v>9</v>
      </c>
      <c r="R63" s="190" t="s">
        <v>5</v>
      </c>
      <c r="S63" s="191" t="s">
        <v>6</v>
      </c>
      <c r="T63" s="35" t="s">
        <v>7</v>
      </c>
      <c r="U63" s="191" t="s">
        <v>8</v>
      </c>
      <c r="V63" s="192" t="s">
        <v>9</v>
      </c>
      <c r="W63" s="193"/>
    </row>
    <row r="64" spans="1:69" s="52" customFormat="1" ht="15" customHeight="1">
      <c r="A64" s="194" t="s">
        <v>63</v>
      </c>
      <c r="B64" s="195" t="s">
        <v>64</v>
      </c>
      <c r="C64" s="102"/>
      <c r="D64" s="4"/>
      <c r="E64" s="4"/>
      <c r="F64" s="4"/>
      <c r="G64" s="103"/>
      <c r="H64" s="102"/>
      <c r="I64" s="4"/>
      <c r="J64" s="4"/>
      <c r="K64" s="4"/>
      <c r="L64" s="103"/>
      <c r="M64" s="196">
        <v>5</v>
      </c>
      <c r="N64" s="197">
        <v>0</v>
      </c>
      <c r="O64" s="198">
        <v>10</v>
      </c>
      <c r="P64" s="198" t="s">
        <v>13</v>
      </c>
      <c r="Q64" s="199">
        <v>5</v>
      </c>
      <c r="R64" s="102"/>
      <c r="S64" s="4"/>
      <c r="T64" s="4"/>
      <c r="U64" s="4"/>
      <c r="V64" s="103"/>
      <c r="W64" s="200"/>
    </row>
    <row r="65" spans="1:23" s="52" customFormat="1" ht="15" customHeight="1">
      <c r="A65" s="201" t="s">
        <v>65</v>
      </c>
      <c r="B65" s="202" t="s">
        <v>66</v>
      </c>
      <c r="C65" s="203"/>
      <c r="D65" s="204"/>
      <c r="E65" s="204"/>
      <c r="F65" s="204"/>
      <c r="G65" s="205"/>
      <c r="H65" s="127"/>
      <c r="I65" s="111"/>
      <c r="J65" s="111"/>
      <c r="K65" s="111"/>
      <c r="L65" s="112"/>
      <c r="M65" s="206">
        <v>10</v>
      </c>
      <c r="N65" s="204">
        <v>0</v>
      </c>
      <c r="O65" s="204">
        <v>5</v>
      </c>
      <c r="P65" s="204" t="s">
        <v>13</v>
      </c>
      <c r="Q65" s="207">
        <v>5</v>
      </c>
      <c r="R65" s="110"/>
      <c r="S65" s="111"/>
      <c r="T65" s="111"/>
      <c r="U65" s="111"/>
      <c r="V65" s="112"/>
      <c r="W65" s="208"/>
    </row>
    <row r="66" spans="1:23" s="52" customFormat="1" ht="15" customHeight="1" thickBot="1">
      <c r="A66" s="209" t="s">
        <v>67</v>
      </c>
      <c r="B66" s="210" t="s">
        <v>68</v>
      </c>
      <c r="C66" s="10"/>
      <c r="D66" s="11"/>
      <c r="E66" s="11"/>
      <c r="F66" s="11"/>
      <c r="G66" s="12"/>
      <c r="H66" s="10"/>
      <c r="I66" s="11"/>
      <c r="J66" s="11"/>
      <c r="K66" s="11"/>
      <c r="L66" s="12"/>
      <c r="M66" s="211">
        <v>10</v>
      </c>
      <c r="N66" s="212">
        <v>5</v>
      </c>
      <c r="O66" s="212">
        <v>0</v>
      </c>
      <c r="P66" s="212" t="s">
        <v>13</v>
      </c>
      <c r="Q66" s="213">
        <v>5</v>
      </c>
      <c r="R66" s="214"/>
      <c r="S66" s="215"/>
      <c r="T66" s="215"/>
      <c r="U66" s="215"/>
      <c r="V66" s="216"/>
      <c r="W66" s="217"/>
    </row>
    <row r="67" spans="1:23" s="52" customFormat="1"/>
  </sheetData>
  <mergeCells count="42">
    <mergeCell ref="B61:B63"/>
    <mergeCell ref="C61:V61"/>
    <mergeCell ref="C62:G62"/>
    <mergeCell ref="H62:L62"/>
    <mergeCell ref="M62:Q62"/>
    <mergeCell ref="R62:V62"/>
    <mergeCell ref="A42:W42"/>
    <mergeCell ref="A43:XFD43"/>
    <mergeCell ref="A45:W45"/>
    <mergeCell ref="A47:A49"/>
    <mergeCell ref="B47:B49"/>
    <mergeCell ref="C47:V47"/>
    <mergeCell ref="W47:W49"/>
    <mergeCell ref="C48:G48"/>
    <mergeCell ref="H48:L48"/>
    <mergeCell ref="M48:Q48"/>
    <mergeCell ref="W15:W17"/>
    <mergeCell ref="C16:G16"/>
    <mergeCell ref="H16:L16"/>
    <mergeCell ref="M16:Q16"/>
    <mergeCell ref="R16:V16"/>
    <mergeCell ref="C40:E40"/>
    <mergeCell ref="H40:J40"/>
    <mergeCell ref="M40:O40"/>
    <mergeCell ref="R40:T40"/>
    <mergeCell ref="R48:V48"/>
    <mergeCell ref="A11:W11"/>
    <mergeCell ref="A12:W12"/>
    <mergeCell ref="A15:A17"/>
    <mergeCell ref="B15:B17"/>
    <mergeCell ref="C15:V15"/>
    <mergeCell ref="A9:W9"/>
    <mergeCell ref="A10:W10"/>
    <mergeCell ref="A3:W3"/>
    <mergeCell ref="A4:W4"/>
    <mergeCell ref="A5:W5"/>
    <mergeCell ref="A6:W6"/>
    <mergeCell ref="A7:W7"/>
    <mergeCell ref="A8:W8"/>
    <mergeCell ref="A59:W59"/>
    <mergeCell ref="A61:A63"/>
    <mergeCell ref="A1:W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3903B9A161B7A408B92F1C3D328FD53" ma:contentTypeVersion="14" ma:contentTypeDescription="Új dokumentum létrehozása." ma:contentTypeScope="" ma:versionID="22d5bfac693fb27c0931c111b1f400c4">
  <xsd:schema xmlns:xsd="http://www.w3.org/2001/XMLSchema" xmlns:xs="http://www.w3.org/2001/XMLSchema" xmlns:p="http://schemas.microsoft.com/office/2006/metadata/properties" xmlns:ns3="9b6bd753-c194-427c-bf26-14cdca8c8db4" xmlns:ns4="d632b3d6-04e5-4c5f-bdae-519325babc03" targetNamespace="http://schemas.microsoft.com/office/2006/metadata/properties" ma:root="true" ma:fieldsID="9468853065cd065388362b10c5cfbe4c" ns3:_="" ns4:_="">
    <xsd:import namespace="9b6bd753-c194-427c-bf26-14cdca8c8db4"/>
    <xsd:import namespace="d632b3d6-04e5-4c5f-bdae-519325babc0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bd753-c194-427c-bf26-14cdca8c8d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32b3d6-04e5-4c5f-bdae-519325babc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B7C1CF-2091-46CA-95CB-F5FD5C6BD9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bd753-c194-427c-bf26-14cdca8c8db4"/>
    <ds:schemaRef ds:uri="d632b3d6-04e5-4c5f-bdae-519325bab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06ED2F-0DDE-4AF7-92C5-D623112FC6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B2A2EF-7CF3-426E-8724-E30025817BF4}">
  <ds:schemaRefs>
    <ds:schemaRef ds:uri="http://purl.org/dc/terms/"/>
    <ds:schemaRef ds:uri="9b6bd753-c194-427c-bf26-14cdca8c8db4"/>
    <ds:schemaRef ds:uri="http://schemas.microsoft.com/office/2006/metadata/properties"/>
    <ds:schemaRef ds:uri="http://schemas.microsoft.com/office/2006/documentManagement/types"/>
    <ds:schemaRef ds:uri="d632b3d6-04e5-4c5f-bdae-519325babc03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Dunaújvárosi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Lilla</dc:creator>
  <cp:lastModifiedBy>Farkas Lilla</cp:lastModifiedBy>
  <dcterms:created xsi:type="dcterms:W3CDTF">2022-10-11T08:01:56Z</dcterms:created>
  <dcterms:modified xsi:type="dcterms:W3CDTF">2022-10-11T09:04:14Z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0x010100C3903B9A161B7A408B92F1C3D328FD53</vt:lpwstr>
  </property>
</Properties>
</file>